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_Result_Sheet-GE-2019" sheetId="1" r:id="rId1"/>
    <sheet name="16-Kangan" sheetId="2" r:id="rId2"/>
    <sheet name="17-Ganderbal" sheetId="3" r:id="rId3"/>
    <sheet name="18-Hazratbal" sheetId="4" r:id="rId4"/>
    <sheet name="19-Zadibal" sheetId="5" r:id="rId5"/>
    <sheet name="20-Eidgah" sheetId="6" r:id="rId6"/>
    <sheet name="21-Khanyar" sheetId="7" r:id="rId7"/>
    <sheet name="22-Habbakadal" sheetId="8" r:id="rId8"/>
    <sheet name="23-Amirakadal" sheetId="9" r:id="rId9"/>
    <sheet name="24-Sonwar" sheetId="10" r:id="rId10"/>
    <sheet name="25-Batmaloo" sheetId="11" r:id="rId11"/>
    <sheet name="26-Chadora" sheetId="12" r:id="rId12"/>
    <sheet name="27-Budgam" sheetId="13" r:id="rId13"/>
    <sheet name="28-Beerwah" sheetId="14" r:id="rId14"/>
    <sheet name="29-Khansahab" sheetId="15" r:id="rId15"/>
    <sheet name="30-Chari sharief" sheetId="1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xlnm.Print_Titles" localSheetId="1">'16-Kangan'!$4:$9</definedName>
    <definedName name="_xlnm.Print_Titles" localSheetId="2">'17-Ganderbal'!$4:$9</definedName>
    <definedName name="_xlnm.Print_Titles" localSheetId="3">'18-Hazratbal'!$4:$9</definedName>
    <definedName name="_xlnm.Print_Titles" localSheetId="4">'19-Zadibal'!$4:$9</definedName>
    <definedName name="_xlnm.Print_Titles" localSheetId="5">'20-Eidgah'!$4:$9</definedName>
    <definedName name="_xlnm.Print_Titles" localSheetId="6">'21-Khanyar'!$4:$9</definedName>
    <definedName name="_xlnm.Print_Titles" localSheetId="7">'22-Habbakadal'!$4:$9</definedName>
    <definedName name="_xlnm.Print_Titles" localSheetId="8">'23-Amirakadal'!$4:$9</definedName>
    <definedName name="_xlnm.Print_Titles" localSheetId="9">'24-Sonwar'!$4:$9</definedName>
    <definedName name="_xlnm.Print_Titles" localSheetId="10">'25-Batmaloo'!$4:$9</definedName>
    <definedName name="_xlnm.Print_Titles" localSheetId="11">'26-Chadora'!$4:$9</definedName>
    <definedName name="_xlnm.Print_Titles" localSheetId="12">'27-Budgam'!$4:$9</definedName>
    <definedName name="_xlnm.Print_Titles" localSheetId="13">'28-Beerwah'!$4:$9</definedName>
    <definedName name="_xlnm.Print_Titles" localSheetId="14">'29-Khansahab'!$4:$9</definedName>
    <definedName name="_xlnm.Print_Titles" localSheetId="15">'30-Chari sharief'!$4:$9</definedName>
  </definedNames>
  <calcPr calcId="124519"/>
</workbook>
</file>

<file path=xl/calcChain.xml><?xml version="1.0" encoding="utf-8"?>
<calcChain xmlns="http://schemas.openxmlformats.org/spreadsheetml/2006/main">
  <c r="P116" i="16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16" s="1"/>
  <c r="N10"/>
  <c r="N116" s="1"/>
  <c r="M10"/>
  <c r="M116" s="1"/>
  <c r="L10"/>
  <c r="L116" s="1"/>
  <c r="K10"/>
  <c r="K116" s="1"/>
  <c r="J10"/>
  <c r="J116" s="1"/>
  <c r="I10"/>
  <c r="I116" s="1"/>
  <c r="H10"/>
  <c r="H116" s="1"/>
  <c r="G10"/>
  <c r="G116" s="1"/>
  <c r="F10"/>
  <c r="F116" s="1"/>
  <c r="E10"/>
  <c r="E116" s="1"/>
  <c r="D10"/>
  <c r="D116" s="1"/>
  <c r="C10"/>
  <c r="C116" s="1"/>
  <c r="O10" l="1"/>
  <c r="O116" l="1"/>
  <c r="R10"/>
  <c r="R116" s="1"/>
  <c r="P140" i="15" l="1"/>
  <c r="Q139"/>
  <c r="N139"/>
  <c r="M139"/>
  <c r="L139"/>
  <c r="K139"/>
  <c r="J139"/>
  <c r="I139"/>
  <c r="H139"/>
  <c r="G139"/>
  <c r="F139"/>
  <c r="E139"/>
  <c r="D139"/>
  <c r="C139"/>
  <c r="O139" s="1"/>
  <c r="R139" s="1"/>
  <c r="Q138"/>
  <c r="N138"/>
  <c r="M138"/>
  <c r="L138"/>
  <c r="K138"/>
  <c r="J138"/>
  <c r="I138"/>
  <c r="H138"/>
  <c r="G138"/>
  <c r="F138"/>
  <c r="E138"/>
  <c r="D138"/>
  <c r="C138"/>
  <c r="O138" s="1"/>
  <c r="R138" s="1"/>
  <c r="Q137"/>
  <c r="N137"/>
  <c r="M137"/>
  <c r="L137"/>
  <c r="K137"/>
  <c r="J137"/>
  <c r="I137"/>
  <c r="H137"/>
  <c r="G137"/>
  <c r="F137"/>
  <c r="E137"/>
  <c r="D137"/>
  <c r="C137"/>
  <c r="O137" s="1"/>
  <c r="R137" s="1"/>
  <c r="Q136"/>
  <c r="N136"/>
  <c r="M136"/>
  <c r="L136"/>
  <c r="K136"/>
  <c r="J136"/>
  <c r="I136"/>
  <c r="H136"/>
  <c r="G136"/>
  <c r="F136"/>
  <c r="E136"/>
  <c r="D136"/>
  <c r="C136"/>
  <c r="O136" s="1"/>
  <c r="R136" s="1"/>
  <c r="Q135"/>
  <c r="N135"/>
  <c r="M135"/>
  <c r="L135"/>
  <c r="K135"/>
  <c r="J135"/>
  <c r="I135"/>
  <c r="H135"/>
  <c r="G135"/>
  <c r="F135"/>
  <c r="E135"/>
  <c r="D135"/>
  <c r="C135"/>
  <c r="O135" s="1"/>
  <c r="R135" s="1"/>
  <c r="Q134"/>
  <c r="N134"/>
  <c r="M134"/>
  <c r="L134"/>
  <c r="K134"/>
  <c r="J134"/>
  <c r="I134"/>
  <c r="H134"/>
  <c r="G134"/>
  <c r="F134"/>
  <c r="E134"/>
  <c r="D134"/>
  <c r="C134"/>
  <c r="O134" s="1"/>
  <c r="R134" s="1"/>
  <c r="Q133"/>
  <c r="N133"/>
  <c r="M133"/>
  <c r="L133"/>
  <c r="K133"/>
  <c r="J133"/>
  <c r="I133"/>
  <c r="H133"/>
  <c r="G133"/>
  <c r="F133"/>
  <c r="E133"/>
  <c r="D133"/>
  <c r="C133"/>
  <c r="O133" s="1"/>
  <c r="R133" s="1"/>
  <c r="Q132"/>
  <c r="N132"/>
  <c r="M132"/>
  <c r="L132"/>
  <c r="K132"/>
  <c r="J132"/>
  <c r="I132"/>
  <c r="H132"/>
  <c r="G132"/>
  <c r="F132"/>
  <c r="E132"/>
  <c r="D132"/>
  <c r="C132"/>
  <c r="O132" s="1"/>
  <c r="R132" s="1"/>
  <c r="Q131"/>
  <c r="N131"/>
  <c r="M131"/>
  <c r="L131"/>
  <c r="K131"/>
  <c r="J131"/>
  <c r="I131"/>
  <c r="H131"/>
  <c r="G131"/>
  <c r="F131"/>
  <c r="E131"/>
  <c r="D131"/>
  <c r="C131"/>
  <c r="O131" s="1"/>
  <c r="R131" s="1"/>
  <c r="Q130"/>
  <c r="N130"/>
  <c r="M130"/>
  <c r="L130"/>
  <c r="K130"/>
  <c r="J130"/>
  <c r="I130"/>
  <c r="H130"/>
  <c r="G130"/>
  <c r="F130"/>
  <c r="E130"/>
  <c r="D130"/>
  <c r="C130"/>
  <c r="O130" s="1"/>
  <c r="R130" s="1"/>
  <c r="Q129"/>
  <c r="N129"/>
  <c r="M129"/>
  <c r="L129"/>
  <c r="K129"/>
  <c r="J129"/>
  <c r="I129"/>
  <c r="H129"/>
  <c r="G129"/>
  <c r="F129"/>
  <c r="E129"/>
  <c r="D129"/>
  <c r="C129"/>
  <c r="O129" s="1"/>
  <c r="R129" s="1"/>
  <c r="Q128"/>
  <c r="N128"/>
  <c r="M128"/>
  <c r="L128"/>
  <c r="K128"/>
  <c r="J128"/>
  <c r="I128"/>
  <c r="H128"/>
  <c r="G128"/>
  <c r="F128"/>
  <c r="E128"/>
  <c r="D128"/>
  <c r="C128"/>
  <c r="O128" s="1"/>
  <c r="R128" s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40" s="1"/>
  <c r="N10"/>
  <c r="N140" s="1"/>
  <c r="M10"/>
  <c r="M140" s="1"/>
  <c r="L10"/>
  <c r="L140" s="1"/>
  <c r="K10"/>
  <c r="K140" s="1"/>
  <c r="J10"/>
  <c r="J140" s="1"/>
  <c r="I10"/>
  <c r="I140" s="1"/>
  <c r="H10"/>
  <c r="H140" s="1"/>
  <c r="G10"/>
  <c r="G140" s="1"/>
  <c r="F10"/>
  <c r="F140" s="1"/>
  <c r="E10"/>
  <c r="E140" s="1"/>
  <c r="D10"/>
  <c r="D140" s="1"/>
  <c r="C10"/>
  <c r="C140" s="1"/>
  <c r="O10" l="1"/>
  <c r="O140" l="1"/>
  <c r="R10"/>
  <c r="R140" s="1"/>
  <c r="P141" i="14" l="1"/>
  <c r="Q140"/>
  <c r="N140"/>
  <c r="M140"/>
  <c r="L140"/>
  <c r="K140"/>
  <c r="J140"/>
  <c r="I140"/>
  <c r="H140"/>
  <c r="G140"/>
  <c r="F140"/>
  <c r="E140"/>
  <c r="D140"/>
  <c r="C140"/>
  <c r="O140" s="1"/>
  <c r="R140" s="1"/>
  <c r="Q139"/>
  <c r="N139"/>
  <c r="M139"/>
  <c r="L139"/>
  <c r="K139"/>
  <c r="J139"/>
  <c r="I139"/>
  <c r="H139"/>
  <c r="G139"/>
  <c r="F139"/>
  <c r="E139"/>
  <c r="D139"/>
  <c r="C139"/>
  <c r="O139" s="1"/>
  <c r="R139" s="1"/>
  <c r="Q138"/>
  <c r="N138"/>
  <c r="M138"/>
  <c r="L138"/>
  <c r="K138"/>
  <c r="J138"/>
  <c r="I138"/>
  <c r="H138"/>
  <c r="G138"/>
  <c r="F138"/>
  <c r="E138"/>
  <c r="D138"/>
  <c r="C138"/>
  <c r="O138" s="1"/>
  <c r="R138" s="1"/>
  <c r="Q137"/>
  <c r="N137"/>
  <c r="M137"/>
  <c r="L137"/>
  <c r="K137"/>
  <c r="J137"/>
  <c r="I137"/>
  <c r="H137"/>
  <c r="G137"/>
  <c r="F137"/>
  <c r="E137"/>
  <c r="D137"/>
  <c r="C137"/>
  <c r="O137" s="1"/>
  <c r="R137" s="1"/>
  <c r="Q136"/>
  <c r="N136"/>
  <c r="M136"/>
  <c r="L136"/>
  <c r="K136"/>
  <c r="J136"/>
  <c r="I136"/>
  <c r="H136"/>
  <c r="G136"/>
  <c r="F136"/>
  <c r="E136"/>
  <c r="D136"/>
  <c r="C136"/>
  <c r="O136" s="1"/>
  <c r="R136" s="1"/>
  <c r="Q135"/>
  <c r="N135"/>
  <c r="M135"/>
  <c r="L135"/>
  <c r="K135"/>
  <c r="J135"/>
  <c r="I135"/>
  <c r="H135"/>
  <c r="G135"/>
  <c r="F135"/>
  <c r="E135"/>
  <c r="D135"/>
  <c r="C135"/>
  <c r="O135" s="1"/>
  <c r="R135" s="1"/>
  <c r="Q134"/>
  <c r="N134"/>
  <c r="M134"/>
  <c r="L134"/>
  <c r="K134"/>
  <c r="J134"/>
  <c r="I134"/>
  <c r="H134"/>
  <c r="G134"/>
  <c r="F134"/>
  <c r="E134"/>
  <c r="D134"/>
  <c r="C134"/>
  <c r="O134" s="1"/>
  <c r="R134" s="1"/>
  <c r="Q133"/>
  <c r="N133"/>
  <c r="M133"/>
  <c r="L133"/>
  <c r="K133"/>
  <c r="J133"/>
  <c r="I133"/>
  <c r="H133"/>
  <c r="G133"/>
  <c r="F133"/>
  <c r="E133"/>
  <c r="D133"/>
  <c r="C133"/>
  <c r="O133" s="1"/>
  <c r="R133" s="1"/>
  <c r="Q132"/>
  <c r="N132"/>
  <c r="M132"/>
  <c r="L132"/>
  <c r="K132"/>
  <c r="J132"/>
  <c r="I132"/>
  <c r="H132"/>
  <c r="G132"/>
  <c r="F132"/>
  <c r="E132"/>
  <c r="D132"/>
  <c r="C132"/>
  <c r="O132" s="1"/>
  <c r="R132" s="1"/>
  <c r="Q131"/>
  <c r="N131"/>
  <c r="M131"/>
  <c r="L131"/>
  <c r="K131"/>
  <c r="J131"/>
  <c r="I131"/>
  <c r="H131"/>
  <c r="G131"/>
  <c r="F131"/>
  <c r="E131"/>
  <c r="D131"/>
  <c r="C131"/>
  <c r="O131" s="1"/>
  <c r="R131" s="1"/>
  <c r="Q130"/>
  <c r="N130"/>
  <c r="M130"/>
  <c r="L130"/>
  <c r="K130"/>
  <c r="J130"/>
  <c r="I130"/>
  <c r="H130"/>
  <c r="G130"/>
  <c r="F130"/>
  <c r="E130"/>
  <c r="D130"/>
  <c r="C130"/>
  <c r="O130" s="1"/>
  <c r="R130" s="1"/>
  <c r="Q129"/>
  <c r="N129"/>
  <c r="M129"/>
  <c r="L129"/>
  <c r="K129"/>
  <c r="J129"/>
  <c r="I129"/>
  <c r="H129"/>
  <c r="G129"/>
  <c r="F129"/>
  <c r="E129"/>
  <c r="D129"/>
  <c r="C129"/>
  <c r="O129" s="1"/>
  <c r="R129" s="1"/>
  <c r="Q128"/>
  <c r="N128"/>
  <c r="M128"/>
  <c r="L128"/>
  <c r="K128"/>
  <c r="J128"/>
  <c r="I128"/>
  <c r="H128"/>
  <c r="G128"/>
  <c r="F128"/>
  <c r="E128"/>
  <c r="D128"/>
  <c r="C128"/>
  <c r="O128" s="1"/>
  <c r="R128" s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41" s="1"/>
  <c r="N10"/>
  <c r="N141" s="1"/>
  <c r="M10"/>
  <c r="M141" s="1"/>
  <c r="L10"/>
  <c r="L141" s="1"/>
  <c r="K10"/>
  <c r="K141" s="1"/>
  <c r="J10"/>
  <c r="J141" s="1"/>
  <c r="I10"/>
  <c r="I141" s="1"/>
  <c r="H10"/>
  <c r="H141" s="1"/>
  <c r="G10"/>
  <c r="G141" s="1"/>
  <c r="F10"/>
  <c r="F141" s="1"/>
  <c r="E10"/>
  <c r="E141" s="1"/>
  <c r="D10"/>
  <c r="D141" s="1"/>
  <c r="C10"/>
  <c r="C141" s="1"/>
  <c r="O10" l="1"/>
  <c r="O141" l="1"/>
  <c r="R10"/>
  <c r="R141" s="1"/>
  <c r="P153" i="13" l="1"/>
  <c r="Q152"/>
  <c r="N152"/>
  <c r="M152"/>
  <c r="L152"/>
  <c r="K152"/>
  <c r="J152"/>
  <c r="I152"/>
  <c r="H152"/>
  <c r="G152"/>
  <c r="F152"/>
  <c r="E152"/>
  <c r="D152"/>
  <c r="C152"/>
  <c r="O152" s="1"/>
  <c r="R152" s="1"/>
  <c r="Q151"/>
  <c r="N151"/>
  <c r="M151"/>
  <c r="L151"/>
  <c r="K151"/>
  <c r="J151"/>
  <c r="I151"/>
  <c r="H151"/>
  <c r="G151"/>
  <c r="F151"/>
  <c r="E151"/>
  <c r="D151"/>
  <c r="C151"/>
  <c r="O151" s="1"/>
  <c r="R151" s="1"/>
  <c r="Q150"/>
  <c r="N150"/>
  <c r="M150"/>
  <c r="L150"/>
  <c r="K150"/>
  <c r="J150"/>
  <c r="I150"/>
  <c r="H150"/>
  <c r="G150"/>
  <c r="F150"/>
  <c r="E150"/>
  <c r="D150"/>
  <c r="C150"/>
  <c r="O150" s="1"/>
  <c r="R150" s="1"/>
  <c r="Q149"/>
  <c r="N149"/>
  <c r="M149"/>
  <c r="L149"/>
  <c r="K149"/>
  <c r="J149"/>
  <c r="I149"/>
  <c r="H149"/>
  <c r="G149"/>
  <c r="F149"/>
  <c r="E149"/>
  <c r="D149"/>
  <c r="C149"/>
  <c r="O149" s="1"/>
  <c r="R149" s="1"/>
  <c r="Q148"/>
  <c r="N148"/>
  <c r="M148"/>
  <c r="L148"/>
  <c r="K148"/>
  <c r="J148"/>
  <c r="I148"/>
  <c r="H148"/>
  <c r="G148"/>
  <c r="F148"/>
  <c r="E148"/>
  <c r="D148"/>
  <c r="C148"/>
  <c r="O148" s="1"/>
  <c r="R148" s="1"/>
  <c r="Q147"/>
  <c r="N147"/>
  <c r="M147"/>
  <c r="L147"/>
  <c r="K147"/>
  <c r="J147"/>
  <c r="I147"/>
  <c r="H147"/>
  <c r="G147"/>
  <c r="F147"/>
  <c r="E147"/>
  <c r="D147"/>
  <c r="C147"/>
  <c r="O147" s="1"/>
  <c r="R147" s="1"/>
  <c r="Q146"/>
  <c r="N146"/>
  <c r="M146"/>
  <c r="L146"/>
  <c r="K146"/>
  <c r="J146"/>
  <c r="I146"/>
  <c r="H146"/>
  <c r="G146"/>
  <c r="F146"/>
  <c r="E146"/>
  <c r="D146"/>
  <c r="C146"/>
  <c r="O146" s="1"/>
  <c r="R146" s="1"/>
  <c r="Q145"/>
  <c r="N145"/>
  <c r="M145"/>
  <c r="L145"/>
  <c r="K145"/>
  <c r="J145"/>
  <c r="I145"/>
  <c r="H145"/>
  <c r="G145"/>
  <c r="F145"/>
  <c r="E145"/>
  <c r="D145"/>
  <c r="C145"/>
  <c r="O145" s="1"/>
  <c r="R145" s="1"/>
  <c r="Q144"/>
  <c r="N144"/>
  <c r="M144"/>
  <c r="L144"/>
  <c r="K144"/>
  <c r="J144"/>
  <c r="I144"/>
  <c r="H144"/>
  <c r="G144"/>
  <c r="F144"/>
  <c r="E144"/>
  <c r="D144"/>
  <c r="C144"/>
  <c r="O144" s="1"/>
  <c r="R144" s="1"/>
  <c r="Q143"/>
  <c r="N143"/>
  <c r="M143"/>
  <c r="L143"/>
  <c r="K143"/>
  <c r="J143"/>
  <c r="I143"/>
  <c r="H143"/>
  <c r="G143"/>
  <c r="F143"/>
  <c r="E143"/>
  <c r="D143"/>
  <c r="C143"/>
  <c r="O143" s="1"/>
  <c r="R143" s="1"/>
  <c r="Q142"/>
  <c r="N142"/>
  <c r="M142"/>
  <c r="L142"/>
  <c r="K142"/>
  <c r="J142"/>
  <c r="I142"/>
  <c r="H142"/>
  <c r="G142"/>
  <c r="F142"/>
  <c r="E142"/>
  <c r="D142"/>
  <c r="C142"/>
  <c r="O142" s="1"/>
  <c r="R142" s="1"/>
  <c r="Q141"/>
  <c r="N141"/>
  <c r="M141"/>
  <c r="L141"/>
  <c r="K141"/>
  <c r="J141"/>
  <c r="I141"/>
  <c r="H141"/>
  <c r="G141"/>
  <c r="F141"/>
  <c r="E141"/>
  <c r="D141"/>
  <c r="C141"/>
  <c r="O141" s="1"/>
  <c r="R141" s="1"/>
  <c r="Q140"/>
  <c r="N140"/>
  <c r="M140"/>
  <c r="L140"/>
  <c r="K140"/>
  <c r="J140"/>
  <c r="I140"/>
  <c r="H140"/>
  <c r="G140"/>
  <c r="F140"/>
  <c r="E140"/>
  <c r="D140"/>
  <c r="C140"/>
  <c r="O140" s="1"/>
  <c r="R140" s="1"/>
  <c r="Q139"/>
  <c r="N139"/>
  <c r="M139"/>
  <c r="L139"/>
  <c r="K139"/>
  <c r="J139"/>
  <c r="I139"/>
  <c r="H139"/>
  <c r="G139"/>
  <c r="F139"/>
  <c r="E139"/>
  <c r="D139"/>
  <c r="C139"/>
  <c r="O139" s="1"/>
  <c r="R139" s="1"/>
  <c r="Q138"/>
  <c r="N138"/>
  <c r="M138"/>
  <c r="L138"/>
  <c r="K138"/>
  <c r="J138"/>
  <c r="I138"/>
  <c r="H138"/>
  <c r="G138"/>
  <c r="F138"/>
  <c r="E138"/>
  <c r="D138"/>
  <c r="C138"/>
  <c r="O138" s="1"/>
  <c r="R138" s="1"/>
  <c r="Q137"/>
  <c r="N137"/>
  <c r="M137"/>
  <c r="L137"/>
  <c r="K137"/>
  <c r="J137"/>
  <c r="I137"/>
  <c r="H137"/>
  <c r="G137"/>
  <c r="F137"/>
  <c r="E137"/>
  <c r="D137"/>
  <c r="C137"/>
  <c r="O137" s="1"/>
  <c r="R137" s="1"/>
  <c r="Q136"/>
  <c r="N136"/>
  <c r="M136"/>
  <c r="L136"/>
  <c r="K136"/>
  <c r="J136"/>
  <c r="I136"/>
  <c r="H136"/>
  <c r="G136"/>
  <c r="F136"/>
  <c r="E136"/>
  <c r="D136"/>
  <c r="C136"/>
  <c r="O136" s="1"/>
  <c r="R136" s="1"/>
  <c r="Q135"/>
  <c r="N135"/>
  <c r="M135"/>
  <c r="L135"/>
  <c r="K135"/>
  <c r="J135"/>
  <c r="I135"/>
  <c r="H135"/>
  <c r="G135"/>
  <c r="F135"/>
  <c r="E135"/>
  <c r="D135"/>
  <c r="C135"/>
  <c r="O135" s="1"/>
  <c r="R135" s="1"/>
  <c r="Q134"/>
  <c r="N134"/>
  <c r="M134"/>
  <c r="L134"/>
  <c r="K134"/>
  <c r="J134"/>
  <c r="I134"/>
  <c r="H134"/>
  <c r="G134"/>
  <c r="F134"/>
  <c r="E134"/>
  <c r="D134"/>
  <c r="C134"/>
  <c r="O134" s="1"/>
  <c r="R134" s="1"/>
  <c r="Q133"/>
  <c r="N133"/>
  <c r="M133"/>
  <c r="L133"/>
  <c r="K133"/>
  <c r="J133"/>
  <c r="I133"/>
  <c r="H133"/>
  <c r="G133"/>
  <c r="F133"/>
  <c r="E133"/>
  <c r="D133"/>
  <c r="C133"/>
  <c r="O133" s="1"/>
  <c r="R133" s="1"/>
  <c r="Q132"/>
  <c r="N132"/>
  <c r="M132"/>
  <c r="L132"/>
  <c r="K132"/>
  <c r="J132"/>
  <c r="I132"/>
  <c r="H132"/>
  <c r="G132"/>
  <c r="F132"/>
  <c r="E132"/>
  <c r="D132"/>
  <c r="C132"/>
  <c r="O132" s="1"/>
  <c r="R132" s="1"/>
  <c r="Q131"/>
  <c r="N131"/>
  <c r="M131"/>
  <c r="L131"/>
  <c r="K131"/>
  <c r="J131"/>
  <c r="I131"/>
  <c r="H131"/>
  <c r="G131"/>
  <c r="F131"/>
  <c r="E131"/>
  <c r="D131"/>
  <c r="C131"/>
  <c r="O131" s="1"/>
  <c r="R131" s="1"/>
  <c r="Q130"/>
  <c r="N130"/>
  <c r="M130"/>
  <c r="L130"/>
  <c r="K130"/>
  <c r="J130"/>
  <c r="I130"/>
  <c r="H130"/>
  <c r="G130"/>
  <c r="F130"/>
  <c r="E130"/>
  <c r="D130"/>
  <c r="C130"/>
  <c r="O130" s="1"/>
  <c r="R130" s="1"/>
  <c r="Q129"/>
  <c r="N129"/>
  <c r="M129"/>
  <c r="L129"/>
  <c r="K129"/>
  <c r="J129"/>
  <c r="I129"/>
  <c r="H129"/>
  <c r="G129"/>
  <c r="F129"/>
  <c r="E129"/>
  <c r="D129"/>
  <c r="C129"/>
  <c r="O129" s="1"/>
  <c r="R129" s="1"/>
  <c r="Q128"/>
  <c r="N128"/>
  <c r="M128"/>
  <c r="L128"/>
  <c r="K128"/>
  <c r="J128"/>
  <c r="I128"/>
  <c r="H128"/>
  <c r="G128"/>
  <c r="F128"/>
  <c r="E128"/>
  <c r="D128"/>
  <c r="C128"/>
  <c r="O128" s="1"/>
  <c r="R128" s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53" s="1"/>
  <c r="N10"/>
  <c r="N153" s="1"/>
  <c r="M10"/>
  <c r="M153" s="1"/>
  <c r="L10"/>
  <c r="L153" s="1"/>
  <c r="K10"/>
  <c r="K153" s="1"/>
  <c r="J10"/>
  <c r="J153" s="1"/>
  <c r="I10"/>
  <c r="I153" s="1"/>
  <c r="H10"/>
  <c r="H153" s="1"/>
  <c r="G10"/>
  <c r="G153" s="1"/>
  <c r="F10"/>
  <c r="F153" s="1"/>
  <c r="E10"/>
  <c r="E153" s="1"/>
  <c r="D10"/>
  <c r="D153" s="1"/>
  <c r="C10"/>
  <c r="C153" s="1"/>
  <c r="O10" l="1"/>
  <c r="O153" l="1"/>
  <c r="R10"/>
  <c r="R153" s="1"/>
  <c r="P124" i="12" l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24" s="1"/>
  <c r="N10"/>
  <c r="N124" s="1"/>
  <c r="M10"/>
  <c r="M124" s="1"/>
  <c r="L10"/>
  <c r="L124" s="1"/>
  <c r="K10"/>
  <c r="K124" s="1"/>
  <c r="J10"/>
  <c r="J124" s="1"/>
  <c r="I10"/>
  <c r="I124" s="1"/>
  <c r="H10"/>
  <c r="H124" s="1"/>
  <c r="G10"/>
  <c r="G124" s="1"/>
  <c r="F10"/>
  <c r="F124" s="1"/>
  <c r="E10"/>
  <c r="E124" s="1"/>
  <c r="D10"/>
  <c r="D124" s="1"/>
  <c r="C10"/>
  <c r="C124" s="1"/>
  <c r="O10" l="1"/>
  <c r="O124" l="1"/>
  <c r="R10"/>
  <c r="R124" s="1"/>
  <c r="P173" i="11" l="1"/>
  <c r="Q172"/>
  <c r="N172"/>
  <c r="M172"/>
  <c r="L172"/>
  <c r="K172"/>
  <c r="J172"/>
  <c r="I172"/>
  <c r="H172"/>
  <c r="G172"/>
  <c r="F172"/>
  <c r="E172"/>
  <c r="D172"/>
  <c r="C172"/>
  <c r="O172" s="1"/>
  <c r="R172" s="1"/>
  <c r="Q171"/>
  <c r="N171"/>
  <c r="M171"/>
  <c r="L171"/>
  <c r="K171"/>
  <c r="J171"/>
  <c r="I171"/>
  <c r="H171"/>
  <c r="G171"/>
  <c r="F171"/>
  <c r="E171"/>
  <c r="D171"/>
  <c r="C171"/>
  <c r="O171" s="1"/>
  <c r="R171" s="1"/>
  <c r="Q170"/>
  <c r="N170"/>
  <c r="M170"/>
  <c r="L170"/>
  <c r="K170"/>
  <c r="J170"/>
  <c r="I170"/>
  <c r="H170"/>
  <c r="G170"/>
  <c r="F170"/>
  <c r="E170"/>
  <c r="D170"/>
  <c r="C170"/>
  <c r="O170" s="1"/>
  <c r="R170" s="1"/>
  <c r="Q169"/>
  <c r="N169"/>
  <c r="M169"/>
  <c r="L169"/>
  <c r="K169"/>
  <c r="J169"/>
  <c r="I169"/>
  <c r="H169"/>
  <c r="G169"/>
  <c r="F169"/>
  <c r="E169"/>
  <c r="D169"/>
  <c r="C169"/>
  <c r="O169" s="1"/>
  <c r="R169" s="1"/>
  <c r="Q168"/>
  <c r="N168"/>
  <c r="M168"/>
  <c r="L168"/>
  <c r="K168"/>
  <c r="J168"/>
  <c r="I168"/>
  <c r="H168"/>
  <c r="G168"/>
  <c r="F168"/>
  <c r="E168"/>
  <c r="D168"/>
  <c r="C168"/>
  <c r="O168" s="1"/>
  <c r="R168" s="1"/>
  <c r="Q167"/>
  <c r="N167"/>
  <c r="M167"/>
  <c r="L167"/>
  <c r="K167"/>
  <c r="J167"/>
  <c r="I167"/>
  <c r="H167"/>
  <c r="G167"/>
  <c r="F167"/>
  <c r="E167"/>
  <c r="D167"/>
  <c r="C167"/>
  <c r="O167" s="1"/>
  <c r="R167" s="1"/>
  <c r="Q166"/>
  <c r="N166"/>
  <c r="M166"/>
  <c r="L166"/>
  <c r="K166"/>
  <c r="J166"/>
  <c r="I166"/>
  <c r="H166"/>
  <c r="G166"/>
  <c r="F166"/>
  <c r="E166"/>
  <c r="D166"/>
  <c r="C166"/>
  <c r="O166" s="1"/>
  <c r="R166" s="1"/>
  <c r="Q165"/>
  <c r="N165"/>
  <c r="M165"/>
  <c r="L165"/>
  <c r="K165"/>
  <c r="J165"/>
  <c r="I165"/>
  <c r="H165"/>
  <c r="G165"/>
  <c r="F165"/>
  <c r="E165"/>
  <c r="D165"/>
  <c r="C165"/>
  <c r="O165" s="1"/>
  <c r="R165" s="1"/>
  <c r="Q164"/>
  <c r="N164"/>
  <c r="M164"/>
  <c r="L164"/>
  <c r="K164"/>
  <c r="J164"/>
  <c r="I164"/>
  <c r="H164"/>
  <c r="G164"/>
  <c r="F164"/>
  <c r="E164"/>
  <c r="D164"/>
  <c r="C164"/>
  <c r="O164" s="1"/>
  <c r="R164" s="1"/>
  <c r="Q163"/>
  <c r="N163"/>
  <c r="M163"/>
  <c r="L163"/>
  <c r="K163"/>
  <c r="J163"/>
  <c r="I163"/>
  <c r="H163"/>
  <c r="G163"/>
  <c r="F163"/>
  <c r="E163"/>
  <c r="D163"/>
  <c r="C163"/>
  <c r="O163" s="1"/>
  <c r="R163" s="1"/>
  <c r="Q162"/>
  <c r="N162"/>
  <c r="M162"/>
  <c r="L162"/>
  <c r="K162"/>
  <c r="J162"/>
  <c r="I162"/>
  <c r="H162"/>
  <c r="G162"/>
  <c r="F162"/>
  <c r="E162"/>
  <c r="D162"/>
  <c r="C162"/>
  <c r="O162" s="1"/>
  <c r="R162" s="1"/>
  <c r="Q161"/>
  <c r="N161"/>
  <c r="M161"/>
  <c r="L161"/>
  <c r="K161"/>
  <c r="J161"/>
  <c r="I161"/>
  <c r="H161"/>
  <c r="G161"/>
  <c r="F161"/>
  <c r="E161"/>
  <c r="D161"/>
  <c r="C161"/>
  <c r="O161" s="1"/>
  <c r="R161" s="1"/>
  <c r="Q160"/>
  <c r="N160"/>
  <c r="M160"/>
  <c r="L160"/>
  <c r="K160"/>
  <c r="J160"/>
  <c r="I160"/>
  <c r="H160"/>
  <c r="G160"/>
  <c r="F160"/>
  <c r="E160"/>
  <c r="D160"/>
  <c r="C160"/>
  <c r="O160" s="1"/>
  <c r="R160" s="1"/>
  <c r="Q159"/>
  <c r="N159"/>
  <c r="M159"/>
  <c r="L159"/>
  <c r="K159"/>
  <c r="J159"/>
  <c r="I159"/>
  <c r="H159"/>
  <c r="G159"/>
  <c r="F159"/>
  <c r="E159"/>
  <c r="D159"/>
  <c r="C159"/>
  <c r="O159" s="1"/>
  <c r="R159" s="1"/>
  <c r="Q158"/>
  <c r="N158"/>
  <c r="M158"/>
  <c r="L158"/>
  <c r="K158"/>
  <c r="J158"/>
  <c r="I158"/>
  <c r="H158"/>
  <c r="G158"/>
  <c r="F158"/>
  <c r="E158"/>
  <c r="D158"/>
  <c r="C158"/>
  <c r="O158" s="1"/>
  <c r="R158" s="1"/>
  <c r="Q157"/>
  <c r="N157"/>
  <c r="M157"/>
  <c r="L157"/>
  <c r="K157"/>
  <c r="J157"/>
  <c r="I157"/>
  <c r="H157"/>
  <c r="G157"/>
  <c r="F157"/>
  <c r="E157"/>
  <c r="D157"/>
  <c r="C157"/>
  <c r="O157" s="1"/>
  <c r="R157" s="1"/>
  <c r="Q156"/>
  <c r="N156"/>
  <c r="M156"/>
  <c r="L156"/>
  <c r="K156"/>
  <c r="J156"/>
  <c r="I156"/>
  <c r="H156"/>
  <c r="G156"/>
  <c r="F156"/>
  <c r="E156"/>
  <c r="D156"/>
  <c r="C156"/>
  <c r="O156" s="1"/>
  <c r="R156" s="1"/>
  <c r="Q155"/>
  <c r="N155"/>
  <c r="M155"/>
  <c r="L155"/>
  <c r="K155"/>
  <c r="J155"/>
  <c r="I155"/>
  <c r="H155"/>
  <c r="G155"/>
  <c r="F155"/>
  <c r="E155"/>
  <c r="D155"/>
  <c r="C155"/>
  <c r="O155" s="1"/>
  <c r="R155" s="1"/>
  <c r="Q154"/>
  <c r="N154"/>
  <c r="M154"/>
  <c r="L154"/>
  <c r="K154"/>
  <c r="J154"/>
  <c r="I154"/>
  <c r="H154"/>
  <c r="G154"/>
  <c r="F154"/>
  <c r="E154"/>
  <c r="D154"/>
  <c r="C154"/>
  <c r="O154" s="1"/>
  <c r="R154" s="1"/>
  <c r="Q153"/>
  <c r="N153"/>
  <c r="M153"/>
  <c r="L153"/>
  <c r="K153"/>
  <c r="J153"/>
  <c r="I153"/>
  <c r="H153"/>
  <c r="G153"/>
  <c r="F153"/>
  <c r="E153"/>
  <c r="D153"/>
  <c r="C153"/>
  <c r="O153" s="1"/>
  <c r="R153" s="1"/>
  <c r="Q152"/>
  <c r="N152"/>
  <c r="M152"/>
  <c r="L152"/>
  <c r="K152"/>
  <c r="J152"/>
  <c r="I152"/>
  <c r="H152"/>
  <c r="G152"/>
  <c r="F152"/>
  <c r="E152"/>
  <c r="D152"/>
  <c r="C152"/>
  <c r="O152" s="1"/>
  <c r="R152" s="1"/>
  <c r="Q151"/>
  <c r="N151"/>
  <c r="M151"/>
  <c r="L151"/>
  <c r="K151"/>
  <c r="J151"/>
  <c r="I151"/>
  <c r="H151"/>
  <c r="G151"/>
  <c r="F151"/>
  <c r="E151"/>
  <c r="D151"/>
  <c r="C151"/>
  <c r="O151" s="1"/>
  <c r="R151" s="1"/>
  <c r="Q150"/>
  <c r="N150"/>
  <c r="M150"/>
  <c r="L150"/>
  <c r="K150"/>
  <c r="J150"/>
  <c r="I150"/>
  <c r="H150"/>
  <c r="G150"/>
  <c r="F150"/>
  <c r="E150"/>
  <c r="D150"/>
  <c r="C150"/>
  <c r="O150" s="1"/>
  <c r="R150" s="1"/>
  <c r="Q149"/>
  <c r="N149"/>
  <c r="M149"/>
  <c r="L149"/>
  <c r="K149"/>
  <c r="J149"/>
  <c r="I149"/>
  <c r="H149"/>
  <c r="G149"/>
  <c r="F149"/>
  <c r="E149"/>
  <c r="D149"/>
  <c r="C149"/>
  <c r="O149" s="1"/>
  <c r="R149" s="1"/>
  <c r="Q148"/>
  <c r="N148"/>
  <c r="M148"/>
  <c r="L148"/>
  <c r="K148"/>
  <c r="J148"/>
  <c r="I148"/>
  <c r="H148"/>
  <c r="G148"/>
  <c r="F148"/>
  <c r="E148"/>
  <c r="D148"/>
  <c r="C148"/>
  <c r="O148" s="1"/>
  <c r="R148" s="1"/>
  <c r="Q147"/>
  <c r="N147"/>
  <c r="M147"/>
  <c r="L147"/>
  <c r="K147"/>
  <c r="J147"/>
  <c r="I147"/>
  <c r="H147"/>
  <c r="G147"/>
  <c r="F147"/>
  <c r="E147"/>
  <c r="D147"/>
  <c r="C147"/>
  <c r="O147" s="1"/>
  <c r="R147" s="1"/>
  <c r="Q146"/>
  <c r="N146"/>
  <c r="M146"/>
  <c r="L146"/>
  <c r="K146"/>
  <c r="J146"/>
  <c r="I146"/>
  <c r="H146"/>
  <c r="G146"/>
  <c r="F146"/>
  <c r="E146"/>
  <c r="D146"/>
  <c r="C146"/>
  <c r="O146" s="1"/>
  <c r="R146" s="1"/>
  <c r="Q145"/>
  <c r="N145"/>
  <c r="M145"/>
  <c r="L145"/>
  <c r="K145"/>
  <c r="J145"/>
  <c r="I145"/>
  <c r="H145"/>
  <c r="G145"/>
  <c r="F145"/>
  <c r="E145"/>
  <c r="D145"/>
  <c r="C145"/>
  <c r="O145" s="1"/>
  <c r="R145" s="1"/>
  <c r="Q144"/>
  <c r="N144"/>
  <c r="M144"/>
  <c r="L144"/>
  <c r="K144"/>
  <c r="J144"/>
  <c r="I144"/>
  <c r="H144"/>
  <c r="G144"/>
  <c r="F144"/>
  <c r="E144"/>
  <c r="D144"/>
  <c r="C144"/>
  <c r="O144" s="1"/>
  <c r="R144" s="1"/>
  <c r="Q143"/>
  <c r="N143"/>
  <c r="M143"/>
  <c r="L143"/>
  <c r="K143"/>
  <c r="J143"/>
  <c r="I143"/>
  <c r="H143"/>
  <c r="G143"/>
  <c r="F143"/>
  <c r="E143"/>
  <c r="D143"/>
  <c r="C143"/>
  <c r="O143" s="1"/>
  <c r="R143" s="1"/>
  <c r="Q142"/>
  <c r="N142"/>
  <c r="M142"/>
  <c r="L142"/>
  <c r="K142"/>
  <c r="J142"/>
  <c r="I142"/>
  <c r="H142"/>
  <c r="G142"/>
  <c r="F142"/>
  <c r="E142"/>
  <c r="D142"/>
  <c r="C142"/>
  <c r="O142" s="1"/>
  <c r="R142" s="1"/>
  <c r="Q141"/>
  <c r="N141"/>
  <c r="M141"/>
  <c r="L141"/>
  <c r="K141"/>
  <c r="J141"/>
  <c r="I141"/>
  <c r="H141"/>
  <c r="G141"/>
  <c r="F141"/>
  <c r="E141"/>
  <c r="D141"/>
  <c r="C141"/>
  <c r="O141" s="1"/>
  <c r="R141" s="1"/>
  <c r="Q140"/>
  <c r="N140"/>
  <c r="M140"/>
  <c r="L140"/>
  <c r="K140"/>
  <c r="J140"/>
  <c r="I140"/>
  <c r="H140"/>
  <c r="G140"/>
  <c r="F140"/>
  <c r="E140"/>
  <c r="D140"/>
  <c r="C140"/>
  <c r="O140" s="1"/>
  <c r="R140" s="1"/>
  <c r="Q139"/>
  <c r="N139"/>
  <c r="M139"/>
  <c r="L139"/>
  <c r="K139"/>
  <c r="J139"/>
  <c r="I139"/>
  <c r="H139"/>
  <c r="G139"/>
  <c r="F139"/>
  <c r="E139"/>
  <c r="D139"/>
  <c r="C139"/>
  <c r="O139" s="1"/>
  <c r="R139" s="1"/>
  <c r="Q138"/>
  <c r="N138"/>
  <c r="M138"/>
  <c r="L138"/>
  <c r="K138"/>
  <c r="J138"/>
  <c r="I138"/>
  <c r="H138"/>
  <c r="G138"/>
  <c r="F138"/>
  <c r="E138"/>
  <c r="D138"/>
  <c r="C138"/>
  <c r="O138" s="1"/>
  <c r="R138" s="1"/>
  <c r="Q137"/>
  <c r="N137"/>
  <c r="M137"/>
  <c r="L137"/>
  <c r="K137"/>
  <c r="J137"/>
  <c r="I137"/>
  <c r="H137"/>
  <c r="G137"/>
  <c r="F137"/>
  <c r="E137"/>
  <c r="D137"/>
  <c r="C137"/>
  <c r="O137" s="1"/>
  <c r="R137" s="1"/>
  <c r="Q136"/>
  <c r="N136"/>
  <c r="M136"/>
  <c r="L136"/>
  <c r="K136"/>
  <c r="J136"/>
  <c r="I136"/>
  <c r="H136"/>
  <c r="G136"/>
  <c r="F136"/>
  <c r="E136"/>
  <c r="D136"/>
  <c r="C136"/>
  <c r="O136" s="1"/>
  <c r="R136" s="1"/>
  <c r="Q135"/>
  <c r="N135"/>
  <c r="M135"/>
  <c r="L135"/>
  <c r="K135"/>
  <c r="J135"/>
  <c r="I135"/>
  <c r="H135"/>
  <c r="G135"/>
  <c r="F135"/>
  <c r="E135"/>
  <c r="D135"/>
  <c r="C135"/>
  <c r="O135" s="1"/>
  <c r="R135" s="1"/>
  <c r="Q134"/>
  <c r="N134"/>
  <c r="M134"/>
  <c r="L134"/>
  <c r="K134"/>
  <c r="J134"/>
  <c r="I134"/>
  <c r="H134"/>
  <c r="G134"/>
  <c r="F134"/>
  <c r="E134"/>
  <c r="D134"/>
  <c r="C134"/>
  <c r="O134" s="1"/>
  <c r="R134" s="1"/>
  <c r="Q133"/>
  <c r="N133"/>
  <c r="M133"/>
  <c r="L133"/>
  <c r="K133"/>
  <c r="J133"/>
  <c r="I133"/>
  <c r="H133"/>
  <c r="G133"/>
  <c r="F133"/>
  <c r="E133"/>
  <c r="D133"/>
  <c r="C133"/>
  <c r="O133" s="1"/>
  <c r="R133" s="1"/>
  <c r="Q132"/>
  <c r="N132"/>
  <c r="M132"/>
  <c r="L132"/>
  <c r="K132"/>
  <c r="J132"/>
  <c r="I132"/>
  <c r="H132"/>
  <c r="G132"/>
  <c r="F132"/>
  <c r="E132"/>
  <c r="D132"/>
  <c r="C132"/>
  <c r="O132" s="1"/>
  <c r="R132" s="1"/>
  <c r="Q131"/>
  <c r="N131"/>
  <c r="M131"/>
  <c r="L131"/>
  <c r="K131"/>
  <c r="J131"/>
  <c r="I131"/>
  <c r="H131"/>
  <c r="G131"/>
  <c r="F131"/>
  <c r="E131"/>
  <c r="D131"/>
  <c r="C131"/>
  <c r="O131" s="1"/>
  <c r="R131" s="1"/>
  <c r="Q130"/>
  <c r="N130"/>
  <c r="M130"/>
  <c r="L130"/>
  <c r="K130"/>
  <c r="J130"/>
  <c r="I130"/>
  <c r="H130"/>
  <c r="G130"/>
  <c r="F130"/>
  <c r="E130"/>
  <c r="D130"/>
  <c r="C130"/>
  <c r="O130" s="1"/>
  <c r="R130" s="1"/>
  <c r="Q129"/>
  <c r="N129"/>
  <c r="M129"/>
  <c r="L129"/>
  <c r="K129"/>
  <c r="J129"/>
  <c r="I129"/>
  <c r="H129"/>
  <c r="G129"/>
  <c r="F129"/>
  <c r="E129"/>
  <c r="D129"/>
  <c r="C129"/>
  <c r="O129" s="1"/>
  <c r="R129" s="1"/>
  <c r="Q128"/>
  <c r="N128"/>
  <c r="M128"/>
  <c r="L128"/>
  <c r="K128"/>
  <c r="J128"/>
  <c r="I128"/>
  <c r="H128"/>
  <c r="G128"/>
  <c r="F128"/>
  <c r="E128"/>
  <c r="D128"/>
  <c r="C128"/>
  <c r="O128" s="1"/>
  <c r="R128" s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73" s="1"/>
  <c r="N10"/>
  <c r="N173" s="1"/>
  <c r="M10"/>
  <c r="M173" s="1"/>
  <c r="L10"/>
  <c r="L173" s="1"/>
  <c r="K10"/>
  <c r="K173" s="1"/>
  <c r="J10"/>
  <c r="J173" s="1"/>
  <c r="I10"/>
  <c r="I173" s="1"/>
  <c r="H10"/>
  <c r="H173" s="1"/>
  <c r="G10"/>
  <c r="G173" s="1"/>
  <c r="F10"/>
  <c r="F173" s="1"/>
  <c r="E10"/>
  <c r="E173" s="1"/>
  <c r="D10"/>
  <c r="D173" s="1"/>
  <c r="C10"/>
  <c r="C173" s="1"/>
  <c r="O10" l="1"/>
  <c r="O173" l="1"/>
  <c r="R10"/>
  <c r="R173" s="1"/>
  <c r="P110" i="10" l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10" s="1"/>
  <c r="N10"/>
  <c r="N110" s="1"/>
  <c r="M10"/>
  <c r="M110" s="1"/>
  <c r="L10"/>
  <c r="L110" s="1"/>
  <c r="K10"/>
  <c r="K110" s="1"/>
  <c r="J10"/>
  <c r="J110" s="1"/>
  <c r="I10"/>
  <c r="I110" s="1"/>
  <c r="H10"/>
  <c r="H110" s="1"/>
  <c r="G10"/>
  <c r="G110" s="1"/>
  <c r="F10"/>
  <c r="F110" s="1"/>
  <c r="E10"/>
  <c r="E110" s="1"/>
  <c r="D10"/>
  <c r="D110" s="1"/>
  <c r="C10"/>
  <c r="C110" s="1"/>
  <c r="O10" l="1"/>
  <c r="O110" l="1"/>
  <c r="R10"/>
  <c r="R110" s="1"/>
  <c r="P128" i="9" l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28" s="1"/>
  <c r="N10"/>
  <c r="N128" s="1"/>
  <c r="M10"/>
  <c r="M128" s="1"/>
  <c r="L10"/>
  <c r="L128" s="1"/>
  <c r="K10"/>
  <c r="K128" s="1"/>
  <c r="J10"/>
  <c r="J128" s="1"/>
  <c r="I10"/>
  <c r="I128" s="1"/>
  <c r="H10"/>
  <c r="H128" s="1"/>
  <c r="G10"/>
  <c r="G128" s="1"/>
  <c r="F10"/>
  <c r="F128" s="1"/>
  <c r="E10"/>
  <c r="E128" s="1"/>
  <c r="D10"/>
  <c r="D128" s="1"/>
  <c r="C10"/>
  <c r="C128" s="1"/>
  <c r="O10" l="1"/>
  <c r="O128" l="1"/>
  <c r="R10"/>
  <c r="R128" s="1"/>
  <c r="P79" i="8" l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79" s="1"/>
  <c r="N10"/>
  <c r="N79" s="1"/>
  <c r="M10"/>
  <c r="M79" s="1"/>
  <c r="L10"/>
  <c r="L79" s="1"/>
  <c r="K10"/>
  <c r="K79" s="1"/>
  <c r="J10"/>
  <c r="J79" s="1"/>
  <c r="I10"/>
  <c r="I79" s="1"/>
  <c r="H10"/>
  <c r="H79" s="1"/>
  <c r="G10"/>
  <c r="G79" s="1"/>
  <c r="F10"/>
  <c r="F79" s="1"/>
  <c r="E10"/>
  <c r="E79" s="1"/>
  <c r="D10"/>
  <c r="D79" s="1"/>
  <c r="C10"/>
  <c r="C79" s="1"/>
  <c r="O10" l="1"/>
  <c r="O79" l="1"/>
  <c r="R10"/>
  <c r="R79" s="1"/>
  <c r="P96" i="7" l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96" s="1"/>
  <c r="O10"/>
  <c r="N10"/>
  <c r="N96" s="1"/>
  <c r="M10"/>
  <c r="M96" s="1"/>
  <c r="L10"/>
  <c r="L96" s="1"/>
  <c r="K10"/>
  <c r="K96" s="1"/>
  <c r="J10"/>
  <c r="J96" s="1"/>
  <c r="I10"/>
  <c r="I96" s="1"/>
  <c r="H10"/>
  <c r="H96" s="1"/>
  <c r="G10"/>
  <c r="G96" s="1"/>
  <c r="F10"/>
  <c r="F96" s="1"/>
  <c r="E10"/>
  <c r="E96" s="1"/>
  <c r="D10"/>
  <c r="D96" s="1"/>
  <c r="C10"/>
  <c r="C96" s="1"/>
  <c r="O96" l="1"/>
  <c r="R10"/>
  <c r="R96" s="1"/>
  <c r="P95" i="6" l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95" s="1"/>
  <c r="N10"/>
  <c r="N95" s="1"/>
  <c r="M10"/>
  <c r="M95" s="1"/>
  <c r="L10"/>
  <c r="L95" s="1"/>
  <c r="K10"/>
  <c r="K95" s="1"/>
  <c r="J10"/>
  <c r="J95" s="1"/>
  <c r="I10"/>
  <c r="I95" s="1"/>
  <c r="H10"/>
  <c r="H95" s="1"/>
  <c r="G10"/>
  <c r="G95" s="1"/>
  <c r="F10"/>
  <c r="F95" s="1"/>
  <c r="E10"/>
  <c r="E95" s="1"/>
  <c r="D10"/>
  <c r="D95" s="1"/>
  <c r="C10"/>
  <c r="C95" s="1"/>
  <c r="O10" l="1"/>
  <c r="O95" l="1"/>
  <c r="R10"/>
  <c r="R95" s="1"/>
  <c r="P112" i="5" l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12" s="1"/>
  <c r="N10"/>
  <c r="N112" s="1"/>
  <c r="M10"/>
  <c r="M112" s="1"/>
  <c r="L10"/>
  <c r="L112" s="1"/>
  <c r="K10"/>
  <c r="K112" s="1"/>
  <c r="J10"/>
  <c r="J112" s="1"/>
  <c r="I10"/>
  <c r="I112" s="1"/>
  <c r="H10"/>
  <c r="H112" s="1"/>
  <c r="G10"/>
  <c r="G112" s="1"/>
  <c r="F10"/>
  <c r="F112" s="1"/>
  <c r="E10"/>
  <c r="E112" s="1"/>
  <c r="D10"/>
  <c r="D112" s="1"/>
  <c r="C10"/>
  <c r="C112" s="1"/>
  <c r="O10" l="1"/>
  <c r="O112" l="1"/>
  <c r="R10"/>
  <c r="R112" s="1"/>
  <c r="P144" i="4" l="1"/>
  <c r="Q143"/>
  <c r="N143"/>
  <c r="M143"/>
  <c r="L143"/>
  <c r="K143"/>
  <c r="J143"/>
  <c r="I143"/>
  <c r="H143"/>
  <c r="G143"/>
  <c r="F143"/>
  <c r="E143"/>
  <c r="D143"/>
  <c r="C143"/>
  <c r="O143" s="1"/>
  <c r="R143" s="1"/>
  <c r="Q142"/>
  <c r="N142"/>
  <c r="M142"/>
  <c r="L142"/>
  <c r="K142"/>
  <c r="J142"/>
  <c r="I142"/>
  <c r="H142"/>
  <c r="G142"/>
  <c r="F142"/>
  <c r="E142"/>
  <c r="D142"/>
  <c r="C142"/>
  <c r="O142" s="1"/>
  <c r="R142" s="1"/>
  <c r="Q141"/>
  <c r="N141"/>
  <c r="M141"/>
  <c r="L141"/>
  <c r="K141"/>
  <c r="J141"/>
  <c r="I141"/>
  <c r="H141"/>
  <c r="G141"/>
  <c r="F141"/>
  <c r="E141"/>
  <c r="D141"/>
  <c r="C141"/>
  <c r="O141" s="1"/>
  <c r="R141" s="1"/>
  <c r="Q140"/>
  <c r="N140"/>
  <c r="M140"/>
  <c r="L140"/>
  <c r="K140"/>
  <c r="J140"/>
  <c r="I140"/>
  <c r="H140"/>
  <c r="G140"/>
  <c r="F140"/>
  <c r="E140"/>
  <c r="D140"/>
  <c r="C140"/>
  <c r="O140" s="1"/>
  <c r="R140" s="1"/>
  <c r="Q139"/>
  <c r="N139"/>
  <c r="M139"/>
  <c r="L139"/>
  <c r="K139"/>
  <c r="J139"/>
  <c r="I139"/>
  <c r="H139"/>
  <c r="G139"/>
  <c r="F139"/>
  <c r="E139"/>
  <c r="D139"/>
  <c r="C139"/>
  <c r="O139" s="1"/>
  <c r="R139" s="1"/>
  <c r="Q138"/>
  <c r="N138"/>
  <c r="M138"/>
  <c r="L138"/>
  <c r="K138"/>
  <c r="J138"/>
  <c r="I138"/>
  <c r="H138"/>
  <c r="G138"/>
  <c r="F138"/>
  <c r="E138"/>
  <c r="D138"/>
  <c r="C138"/>
  <c r="O138" s="1"/>
  <c r="R138" s="1"/>
  <c r="Q137"/>
  <c r="N137"/>
  <c r="M137"/>
  <c r="L137"/>
  <c r="K137"/>
  <c r="J137"/>
  <c r="I137"/>
  <c r="H137"/>
  <c r="G137"/>
  <c r="F137"/>
  <c r="E137"/>
  <c r="D137"/>
  <c r="C137"/>
  <c r="O137" s="1"/>
  <c r="R137" s="1"/>
  <c r="Q136"/>
  <c r="N136"/>
  <c r="M136"/>
  <c r="L136"/>
  <c r="K136"/>
  <c r="J136"/>
  <c r="I136"/>
  <c r="H136"/>
  <c r="G136"/>
  <c r="F136"/>
  <c r="E136"/>
  <c r="D136"/>
  <c r="C136"/>
  <c r="O136" s="1"/>
  <c r="R136" s="1"/>
  <c r="Q135"/>
  <c r="N135"/>
  <c r="M135"/>
  <c r="L135"/>
  <c r="K135"/>
  <c r="J135"/>
  <c r="I135"/>
  <c r="H135"/>
  <c r="G135"/>
  <c r="F135"/>
  <c r="E135"/>
  <c r="D135"/>
  <c r="C135"/>
  <c r="O135" s="1"/>
  <c r="R135" s="1"/>
  <c r="Q134"/>
  <c r="N134"/>
  <c r="M134"/>
  <c r="L134"/>
  <c r="K134"/>
  <c r="J134"/>
  <c r="I134"/>
  <c r="H134"/>
  <c r="G134"/>
  <c r="F134"/>
  <c r="E134"/>
  <c r="D134"/>
  <c r="C134"/>
  <c r="O134" s="1"/>
  <c r="R134" s="1"/>
  <c r="Q133"/>
  <c r="N133"/>
  <c r="M133"/>
  <c r="L133"/>
  <c r="K133"/>
  <c r="J133"/>
  <c r="I133"/>
  <c r="H133"/>
  <c r="G133"/>
  <c r="F133"/>
  <c r="E133"/>
  <c r="D133"/>
  <c r="C133"/>
  <c r="O133" s="1"/>
  <c r="R133" s="1"/>
  <c r="Q132"/>
  <c r="N132"/>
  <c r="M132"/>
  <c r="L132"/>
  <c r="K132"/>
  <c r="J132"/>
  <c r="I132"/>
  <c r="H132"/>
  <c r="G132"/>
  <c r="F132"/>
  <c r="E132"/>
  <c r="D132"/>
  <c r="C132"/>
  <c r="O132" s="1"/>
  <c r="R132" s="1"/>
  <c r="Q131"/>
  <c r="N131"/>
  <c r="M131"/>
  <c r="L131"/>
  <c r="K131"/>
  <c r="J131"/>
  <c r="I131"/>
  <c r="H131"/>
  <c r="G131"/>
  <c r="F131"/>
  <c r="E131"/>
  <c r="D131"/>
  <c r="C131"/>
  <c r="O131" s="1"/>
  <c r="R131" s="1"/>
  <c r="Q130"/>
  <c r="N130"/>
  <c r="M130"/>
  <c r="L130"/>
  <c r="K130"/>
  <c r="J130"/>
  <c r="I130"/>
  <c r="H130"/>
  <c r="G130"/>
  <c r="F130"/>
  <c r="E130"/>
  <c r="D130"/>
  <c r="C130"/>
  <c r="O130" s="1"/>
  <c r="R130" s="1"/>
  <c r="Q129"/>
  <c r="N129"/>
  <c r="M129"/>
  <c r="L129"/>
  <c r="K129"/>
  <c r="J129"/>
  <c r="I129"/>
  <c r="H129"/>
  <c r="G129"/>
  <c r="F129"/>
  <c r="E129"/>
  <c r="D129"/>
  <c r="C129"/>
  <c r="O129" s="1"/>
  <c r="R129" s="1"/>
  <c r="Q128"/>
  <c r="N128"/>
  <c r="M128"/>
  <c r="L128"/>
  <c r="K128"/>
  <c r="J128"/>
  <c r="I128"/>
  <c r="H128"/>
  <c r="G128"/>
  <c r="F128"/>
  <c r="E128"/>
  <c r="D128"/>
  <c r="C128"/>
  <c r="O128" s="1"/>
  <c r="R128" s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44" s="1"/>
  <c r="N10"/>
  <c r="N144" s="1"/>
  <c r="M10"/>
  <c r="M144" s="1"/>
  <c r="L10"/>
  <c r="L144" s="1"/>
  <c r="K10"/>
  <c r="K144" s="1"/>
  <c r="J10"/>
  <c r="J144" s="1"/>
  <c r="I10"/>
  <c r="I144" s="1"/>
  <c r="H10"/>
  <c r="H144" s="1"/>
  <c r="G10"/>
  <c r="G144" s="1"/>
  <c r="F10"/>
  <c r="F144" s="1"/>
  <c r="E10"/>
  <c r="E144" s="1"/>
  <c r="D10"/>
  <c r="D144" s="1"/>
  <c r="C10"/>
  <c r="C144" s="1"/>
  <c r="O10" l="1"/>
  <c r="O144" l="1"/>
  <c r="R10"/>
  <c r="R144" s="1"/>
  <c r="P141" i="3" l="1"/>
  <c r="Q140"/>
  <c r="N140"/>
  <c r="M140"/>
  <c r="L140"/>
  <c r="K140"/>
  <c r="J140"/>
  <c r="I140"/>
  <c r="H140"/>
  <c r="G140"/>
  <c r="F140"/>
  <c r="E140"/>
  <c r="D140"/>
  <c r="C140"/>
  <c r="O140" s="1"/>
  <c r="R140" s="1"/>
  <c r="Q139"/>
  <c r="N139"/>
  <c r="M139"/>
  <c r="L139"/>
  <c r="K139"/>
  <c r="J139"/>
  <c r="I139"/>
  <c r="H139"/>
  <c r="G139"/>
  <c r="F139"/>
  <c r="E139"/>
  <c r="D139"/>
  <c r="C139"/>
  <c r="O139" s="1"/>
  <c r="R139" s="1"/>
  <c r="Q138"/>
  <c r="N138"/>
  <c r="M138"/>
  <c r="L138"/>
  <c r="K138"/>
  <c r="J138"/>
  <c r="I138"/>
  <c r="H138"/>
  <c r="G138"/>
  <c r="F138"/>
  <c r="E138"/>
  <c r="D138"/>
  <c r="C138"/>
  <c r="O138" s="1"/>
  <c r="R138" s="1"/>
  <c r="Q137"/>
  <c r="N137"/>
  <c r="M137"/>
  <c r="L137"/>
  <c r="K137"/>
  <c r="J137"/>
  <c r="I137"/>
  <c r="H137"/>
  <c r="G137"/>
  <c r="F137"/>
  <c r="E137"/>
  <c r="D137"/>
  <c r="C137"/>
  <c r="O137" s="1"/>
  <c r="R137" s="1"/>
  <c r="Q136"/>
  <c r="N136"/>
  <c r="M136"/>
  <c r="L136"/>
  <c r="K136"/>
  <c r="J136"/>
  <c r="I136"/>
  <c r="H136"/>
  <c r="G136"/>
  <c r="F136"/>
  <c r="E136"/>
  <c r="D136"/>
  <c r="C136"/>
  <c r="O136" s="1"/>
  <c r="R136" s="1"/>
  <c r="Q135"/>
  <c r="N135"/>
  <c r="M135"/>
  <c r="L135"/>
  <c r="K135"/>
  <c r="J135"/>
  <c r="I135"/>
  <c r="H135"/>
  <c r="G135"/>
  <c r="F135"/>
  <c r="E135"/>
  <c r="D135"/>
  <c r="C135"/>
  <c r="O135" s="1"/>
  <c r="R135" s="1"/>
  <c r="Q134"/>
  <c r="N134"/>
  <c r="M134"/>
  <c r="L134"/>
  <c r="K134"/>
  <c r="J134"/>
  <c r="I134"/>
  <c r="H134"/>
  <c r="G134"/>
  <c r="F134"/>
  <c r="E134"/>
  <c r="D134"/>
  <c r="C134"/>
  <c r="O134" s="1"/>
  <c r="R134" s="1"/>
  <c r="Q133"/>
  <c r="N133"/>
  <c r="M133"/>
  <c r="L133"/>
  <c r="K133"/>
  <c r="J133"/>
  <c r="I133"/>
  <c r="H133"/>
  <c r="G133"/>
  <c r="F133"/>
  <c r="E133"/>
  <c r="D133"/>
  <c r="C133"/>
  <c r="O133" s="1"/>
  <c r="R133" s="1"/>
  <c r="Q132"/>
  <c r="N132"/>
  <c r="M132"/>
  <c r="L132"/>
  <c r="K132"/>
  <c r="J132"/>
  <c r="I132"/>
  <c r="H132"/>
  <c r="G132"/>
  <c r="F132"/>
  <c r="E132"/>
  <c r="D132"/>
  <c r="C132"/>
  <c r="O132" s="1"/>
  <c r="R132" s="1"/>
  <c r="Q131"/>
  <c r="N131"/>
  <c r="M131"/>
  <c r="L131"/>
  <c r="K131"/>
  <c r="J131"/>
  <c r="I131"/>
  <c r="H131"/>
  <c r="G131"/>
  <c r="F131"/>
  <c r="E131"/>
  <c r="D131"/>
  <c r="C131"/>
  <c r="O131" s="1"/>
  <c r="R131" s="1"/>
  <c r="Q130"/>
  <c r="N130"/>
  <c r="M130"/>
  <c r="L130"/>
  <c r="K130"/>
  <c r="J130"/>
  <c r="I130"/>
  <c r="H130"/>
  <c r="G130"/>
  <c r="F130"/>
  <c r="E130"/>
  <c r="D130"/>
  <c r="C130"/>
  <c r="O130" s="1"/>
  <c r="R130" s="1"/>
  <c r="Q129"/>
  <c r="N129"/>
  <c r="M129"/>
  <c r="L129"/>
  <c r="K129"/>
  <c r="J129"/>
  <c r="I129"/>
  <c r="H129"/>
  <c r="G129"/>
  <c r="F129"/>
  <c r="E129"/>
  <c r="D129"/>
  <c r="C129"/>
  <c r="O129" s="1"/>
  <c r="R129" s="1"/>
  <c r="Q128"/>
  <c r="N128"/>
  <c r="M128"/>
  <c r="L128"/>
  <c r="K128"/>
  <c r="J128"/>
  <c r="I128"/>
  <c r="H128"/>
  <c r="G128"/>
  <c r="F128"/>
  <c r="E128"/>
  <c r="D128"/>
  <c r="C128"/>
  <c r="O128" s="1"/>
  <c r="R128" s="1"/>
  <c r="Q127"/>
  <c r="N127"/>
  <c r="M127"/>
  <c r="L127"/>
  <c r="K127"/>
  <c r="J127"/>
  <c r="I127"/>
  <c r="H127"/>
  <c r="G127"/>
  <c r="F127"/>
  <c r="E127"/>
  <c r="D127"/>
  <c r="C127"/>
  <c r="O127" s="1"/>
  <c r="R127" s="1"/>
  <c r="Q126"/>
  <c r="N126"/>
  <c r="M126"/>
  <c r="L126"/>
  <c r="K126"/>
  <c r="J126"/>
  <c r="I126"/>
  <c r="H126"/>
  <c r="G126"/>
  <c r="F126"/>
  <c r="E126"/>
  <c r="D126"/>
  <c r="C126"/>
  <c r="O126" s="1"/>
  <c r="R126" s="1"/>
  <c r="Q125"/>
  <c r="N125"/>
  <c r="M125"/>
  <c r="L125"/>
  <c r="K125"/>
  <c r="J125"/>
  <c r="I125"/>
  <c r="H125"/>
  <c r="G125"/>
  <c r="F125"/>
  <c r="E125"/>
  <c r="D125"/>
  <c r="C125"/>
  <c r="O125" s="1"/>
  <c r="R125" s="1"/>
  <c r="Q124"/>
  <c r="N124"/>
  <c r="M124"/>
  <c r="L124"/>
  <c r="K124"/>
  <c r="J124"/>
  <c r="I124"/>
  <c r="H124"/>
  <c r="G124"/>
  <c r="F124"/>
  <c r="E124"/>
  <c r="D124"/>
  <c r="C124"/>
  <c r="O124" s="1"/>
  <c r="R124" s="1"/>
  <c r="Q123"/>
  <c r="N123"/>
  <c r="M123"/>
  <c r="L123"/>
  <c r="K123"/>
  <c r="J123"/>
  <c r="I123"/>
  <c r="H123"/>
  <c r="G123"/>
  <c r="F123"/>
  <c r="E123"/>
  <c r="D123"/>
  <c r="C123"/>
  <c r="O123" s="1"/>
  <c r="R123" s="1"/>
  <c r="Q122"/>
  <c r="N122"/>
  <c r="M122"/>
  <c r="L122"/>
  <c r="K122"/>
  <c r="J122"/>
  <c r="I122"/>
  <c r="H122"/>
  <c r="G122"/>
  <c r="F122"/>
  <c r="E122"/>
  <c r="D122"/>
  <c r="C122"/>
  <c r="O122" s="1"/>
  <c r="R122" s="1"/>
  <c r="Q121"/>
  <c r="N121"/>
  <c r="M121"/>
  <c r="L121"/>
  <c r="K121"/>
  <c r="J121"/>
  <c r="I121"/>
  <c r="H121"/>
  <c r="G121"/>
  <c r="F121"/>
  <c r="E121"/>
  <c r="D121"/>
  <c r="C121"/>
  <c r="O121" s="1"/>
  <c r="R121" s="1"/>
  <c r="Q120"/>
  <c r="N120"/>
  <c r="M120"/>
  <c r="L120"/>
  <c r="K120"/>
  <c r="J120"/>
  <c r="I120"/>
  <c r="H120"/>
  <c r="G120"/>
  <c r="F120"/>
  <c r="E120"/>
  <c r="D120"/>
  <c r="C120"/>
  <c r="O120" s="1"/>
  <c r="R120" s="1"/>
  <c r="Q119"/>
  <c r="N119"/>
  <c r="M119"/>
  <c r="L119"/>
  <c r="K119"/>
  <c r="J119"/>
  <c r="I119"/>
  <c r="H119"/>
  <c r="G119"/>
  <c r="F119"/>
  <c r="E119"/>
  <c r="D119"/>
  <c r="C119"/>
  <c r="O119" s="1"/>
  <c r="R119" s="1"/>
  <c r="Q118"/>
  <c r="N118"/>
  <c r="M118"/>
  <c r="L118"/>
  <c r="K118"/>
  <c r="J118"/>
  <c r="I118"/>
  <c r="H118"/>
  <c r="G118"/>
  <c r="F118"/>
  <c r="E118"/>
  <c r="D118"/>
  <c r="C118"/>
  <c r="O118" s="1"/>
  <c r="R118" s="1"/>
  <c r="Q117"/>
  <c r="N117"/>
  <c r="M117"/>
  <c r="L117"/>
  <c r="K117"/>
  <c r="J117"/>
  <c r="I117"/>
  <c r="H117"/>
  <c r="G117"/>
  <c r="F117"/>
  <c r="E117"/>
  <c r="D117"/>
  <c r="C117"/>
  <c r="O117" s="1"/>
  <c r="R117" s="1"/>
  <c r="Q116"/>
  <c r="N116"/>
  <c r="M116"/>
  <c r="L116"/>
  <c r="K116"/>
  <c r="J116"/>
  <c r="I116"/>
  <c r="H116"/>
  <c r="G116"/>
  <c r="F116"/>
  <c r="E116"/>
  <c r="D116"/>
  <c r="C116"/>
  <c r="O116" s="1"/>
  <c r="R116" s="1"/>
  <c r="Q115"/>
  <c r="N115"/>
  <c r="M115"/>
  <c r="L115"/>
  <c r="K115"/>
  <c r="J115"/>
  <c r="I115"/>
  <c r="H115"/>
  <c r="G115"/>
  <c r="F115"/>
  <c r="E115"/>
  <c r="D115"/>
  <c r="C115"/>
  <c r="O115" s="1"/>
  <c r="R115" s="1"/>
  <c r="Q114"/>
  <c r="N114"/>
  <c r="M114"/>
  <c r="L114"/>
  <c r="K114"/>
  <c r="J114"/>
  <c r="I114"/>
  <c r="H114"/>
  <c r="G114"/>
  <c r="F114"/>
  <c r="E114"/>
  <c r="D114"/>
  <c r="C114"/>
  <c r="O114" s="1"/>
  <c r="R114" s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41" s="1"/>
  <c r="N10"/>
  <c r="N141" s="1"/>
  <c r="M10"/>
  <c r="M141" s="1"/>
  <c r="L10"/>
  <c r="L141" s="1"/>
  <c r="K10"/>
  <c r="K141" s="1"/>
  <c r="J10"/>
  <c r="J141" s="1"/>
  <c r="I10"/>
  <c r="I141" s="1"/>
  <c r="H10"/>
  <c r="H141" s="1"/>
  <c r="G10"/>
  <c r="G141" s="1"/>
  <c r="F10"/>
  <c r="F141" s="1"/>
  <c r="E10"/>
  <c r="E141" s="1"/>
  <c r="D10"/>
  <c r="D141" s="1"/>
  <c r="C10"/>
  <c r="C141" s="1"/>
  <c r="O10" l="1"/>
  <c r="O141" l="1"/>
  <c r="R10"/>
  <c r="R141" s="1"/>
  <c r="P114" i="2" l="1"/>
  <c r="Q113"/>
  <c r="N113"/>
  <c r="M113"/>
  <c r="L113"/>
  <c r="K113"/>
  <c r="J113"/>
  <c r="I113"/>
  <c r="H113"/>
  <c r="G113"/>
  <c r="F113"/>
  <c r="E113"/>
  <c r="D113"/>
  <c r="C113"/>
  <c r="O113" s="1"/>
  <c r="R113" s="1"/>
  <c r="Q112"/>
  <c r="N112"/>
  <c r="M112"/>
  <c r="L112"/>
  <c r="K112"/>
  <c r="J112"/>
  <c r="I112"/>
  <c r="H112"/>
  <c r="G112"/>
  <c r="F112"/>
  <c r="E112"/>
  <c r="D112"/>
  <c r="C112"/>
  <c r="O112" s="1"/>
  <c r="R112" s="1"/>
  <c r="Q111"/>
  <c r="N111"/>
  <c r="M111"/>
  <c r="L111"/>
  <c r="K111"/>
  <c r="J111"/>
  <c r="I111"/>
  <c r="H111"/>
  <c r="G111"/>
  <c r="F111"/>
  <c r="E111"/>
  <c r="D111"/>
  <c r="C111"/>
  <c r="O111" s="1"/>
  <c r="R111" s="1"/>
  <c r="Q110"/>
  <c r="N110"/>
  <c r="M110"/>
  <c r="L110"/>
  <c r="K110"/>
  <c r="J110"/>
  <c r="I110"/>
  <c r="H110"/>
  <c r="G110"/>
  <c r="F110"/>
  <c r="E110"/>
  <c r="D110"/>
  <c r="C110"/>
  <c r="O110" s="1"/>
  <c r="R110" s="1"/>
  <c r="Q109"/>
  <c r="N109"/>
  <c r="M109"/>
  <c r="L109"/>
  <c r="K109"/>
  <c r="J109"/>
  <c r="I109"/>
  <c r="H109"/>
  <c r="G109"/>
  <c r="F109"/>
  <c r="E109"/>
  <c r="D109"/>
  <c r="C109"/>
  <c r="O109" s="1"/>
  <c r="R109" s="1"/>
  <c r="Q108"/>
  <c r="N108"/>
  <c r="M108"/>
  <c r="L108"/>
  <c r="K108"/>
  <c r="J108"/>
  <c r="I108"/>
  <c r="H108"/>
  <c r="G108"/>
  <c r="F108"/>
  <c r="E108"/>
  <c r="D108"/>
  <c r="C108"/>
  <c r="O108" s="1"/>
  <c r="R108" s="1"/>
  <c r="Q107"/>
  <c r="N107"/>
  <c r="M107"/>
  <c r="L107"/>
  <c r="K107"/>
  <c r="J107"/>
  <c r="I107"/>
  <c r="H107"/>
  <c r="G107"/>
  <c r="F107"/>
  <c r="E107"/>
  <c r="D107"/>
  <c r="C107"/>
  <c r="O107" s="1"/>
  <c r="R107" s="1"/>
  <c r="Q106"/>
  <c r="N106"/>
  <c r="M106"/>
  <c r="L106"/>
  <c r="K106"/>
  <c r="J106"/>
  <c r="I106"/>
  <c r="H106"/>
  <c r="G106"/>
  <c r="F106"/>
  <c r="E106"/>
  <c r="D106"/>
  <c r="C106"/>
  <c r="O106" s="1"/>
  <c r="R106" s="1"/>
  <c r="Q105"/>
  <c r="N105"/>
  <c r="M105"/>
  <c r="L105"/>
  <c r="K105"/>
  <c r="J105"/>
  <c r="I105"/>
  <c r="H105"/>
  <c r="G105"/>
  <c r="F105"/>
  <c r="E105"/>
  <c r="D105"/>
  <c r="C105"/>
  <c r="O105" s="1"/>
  <c r="R105" s="1"/>
  <c r="Q104"/>
  <c r="N104"/>
  <c r="M104"/>
  <c r="L104"/>
  <c r="K104"/>
  <c r="J104"/>
  <c r="I104"/>
  <c r="H104"/>
  <c r="G104"/>
  <c r="F104"/>
  <c r="E104"/>
  <c r="D104"/>
  <c r="C104"/>
  <c r="O104" s="1"/>
  <c r="R104" s="1"/>
  <c r="Q103"/>
  <c r="N103"/>
  <c r="M103"/>
  <c r="L103"/>
  <c r="K103"/>
  <c r="J103"/>
  <c r="I103"/>
  <c r="H103"/>
  <c r="G103"/>
  <c r="F103"/>
  <c r="E103"/>
  <c r="D103"/>
  <c r="C103"/>
  <c r="O103" s="1"/>
  <c r="R103" s="1"/>
  <c r="Q102"/>
  <c r="N102"/>
  <c r="M102"/>
  <c r="L102"/>
  <c r="K102"/>
  <c r="J102"/>
  <c r="I102"/>
  <c r="H102"/>
  <c r="G102"/>
  <c r="F102"/>
  <c r="E102"/>
  <c r="D102"/>
  <c r="C102"/>
  <c r="O102" s="1"/>
  <c r="R102" s="1"/>
  <c r="Q101"/>
  <c r="N101"/>
  <c r="M101"/>
  <c r="L101"/>
  <c r="K101"/>
  <c r="J101"/>
  <c r="I101"/>
  <c r="H101"/>
  <c r="G101"/>
  <c r="F101"/>
  <c r="E101"/>
  <c r="D101"/>
  <c r="C101"/>
  <c r="O101" s="1"/>
  <c r="R101" s="1"/>
  <c r="Q100"/>
  <c r="N100"/>
  <c r="M100"/>
  <c r="L100"/>
  <c r="K100"/>
  <c r="J100"/>
  <c r="I100"/>
  <c r="H100"/>
  <c r="G100"/>
  <c r="F100"/>
  <c r="E100"/>
  <c r="D100"/>
  <c r="C100"/>
  <c r="O100" s="1"/>
  <c r="R100" s="1"/>
  <c r="Q99"/>
  <c r="N99"/>
  <c r="M99"/>
  <c r="L99"/>
  <c r="K99"/>
  <c r="J99"/>
  <c r="I99"/>
  <c r="H99"/>
  <c r="G99"/>
  <c r="F99"/>
  <c r="E99"/>
  <c r="D99"/>
  <c r="C99"/>
  <c r="O99" s="1"/>
  <c r="R99" s="1"/>
  <c r="Q98"/>
  <c r="N98"/>
  <c r="M98"/>
  <c r="L98"/>
  <c r="K98"/>
  <c r="J98"/>
  <c r="I98"/>
  <c r="H98"/>
  <c r="G98"/>
  <c r="F98"/>
  <c r="E98"/>
  <c r="D98"/>
  <c r="C98"/>
  <c r="O98" s="1"/>
  <c r="R98" s="1"/>
  <c r="Q97"/>
  <c r="N97"/>
  <c r="M97"/>
  <c r="L97"/>
  <c r="K97"/>
  <c r="J97"/>
  <c r="I97"/>
  <c r="H97"/>
  <c r="G97"/>
  <c r="F97"/>
  <c r="E97"/>
  <c r="D97"/>
  <c r="C97"/>
  <c r="O97" s="1"/>
  <c r="R97" s="1"/>
  <c r="Q96"/>
  <c r="N96"/>
  <c r="M96"/>
  <c r="L96"/>
  <c r="K96"/>
  <c r="J96"/>
  <c r="I96"/>
  <c r="H96"/>
  <c r="G96"/>
  <c r="F96"/>
  <c r="E96"/>
  <c r="D96"/>
  <c r="C96"/>
  <c r="O96" s="1"/>
  <c r="R96" s="1"/>
  <c r="Q95"/>
  <c r="N95"/>
  <c r="M95"/>
  <c r="L95"/>
  <c r="K95"/>
  <c r="J95"/>
  <c r="I95"/>
  <c r="H95"/>
  <c r="G95"/>
  <c r="F95"/>
  <c r="E95"/>
  <c r="D95"/>
  <c r="C95"/>
  <c r="O95" s="1"/>
  <c r="R95" s="1"/>
  <c r="Q94"/>
  <c r="N94"/>
  <c r="M94"/>
  <c r="L94"/>
  <c r="K94"/>
  <c r="J94"/>
  <c r="I94"/>
  <c r="H94"/>
  <c r="G94"/>
  <c r="F94"/>
  <c r="E94"/>
  <c r="D94"/>
  <c r="C94"/>
  <c r="O94" s="1"/>
  <c r="R94" s="1"/>
  <c r="Q93"/>
  <c r="N93"/>
  <c r="M93"/>
  <c r="L93"/>
  <c r="K93"/>
  <c r="J93"/>
  <c r="I93"/>
  <c r="H93"/>
  <c r="G93"/>
  <c r="F93"/>
  <c r="E93"/>
  <c r="D93"/>
  <c r="C93"/>
  <c r="O93" s="1"/>
  <c r="R93" s="1"/>
  <c r="Q92"/>
  <c r="N92"/>
  <c r="M92"/>
  <c r="L92"/>
  <c r="K92"/>
  <c r="J92"/>
  <c r="I92"/>
  <c r="H92"/>
  <c r="G92"/>
  <c r="F92"/>
  <c r="E92"/>
  <c r="D92"/>
  <c r="C92"/>
  <c r="O92" s="1"/>
  <c r="R92" s="1"/>
  <c r="Q91"/>
  <c r="N91"/>
  <c r="M91"/>
  <c r="L91"/>
  <c r="K91"/>
  <c r="J91"/>
  <c r="I91"/>
  <c r="H91"/>
  <c r="G91"/>
  <c r="F91"/>
  <c r="E91"/>
  <c r="D91"/>
  <c r="C91"/>
  <c r="O91" s="1"/>
  <c r="R91" s="1"/>
  <c r="Q90"/>
  <c r="N90"/>
  <c r="M90"/>
  <c r="L90"/>
  <c r="K90"/>
  <c r="J90"/>
  <c r="I90"/>
  <c r="H90"/>
  <c r="G90"/>
  <c r="F90"/>
  <c r="E90"/>
  <c r="D90"/>
  <c r="C90"/>
  <c r="O90" s="1"/>
  <c r="R90" s="1"/>
  <c r="Q89"/>
  <c r="N89"/>
  <c r="M89"/>
  <c r="L89"/>
  <c r="K89"/>
  <c r="J89"/>
  <c r="I89"/>
  <c r="H89"/>
  <c r="G89"/>
  <c r="F89"/>
  <c r="E89"/>
  <c r="D89"/>
  <c r="C89"/>
  <c r="O89" s="1"/>
  <c r="R89" s="1"/>
  <c r="Q88"/>
  <c r="N88"/>
  <c r="M88"/>
  <c r="L88"/>
  <c r="K88"/>
  <c r="J88"/>
  <c r="I88"/>
  <c r="H88"/>
  <c r="G88"/>
  <c r="F88"/>
  <c r="E88"/>
  <c r="D88"/>
  <c r="C88"/>
  <c r="O88" s="1"/>
  <c r="R88" s="1"/>
  <c r="Q87"/>
  <c r="N87"/>
  <c r="M87"/>
  <c r="L87"/>
  <c r="K87"/>
  <c r="J87"/>
  <c r="I87"/>
  <c r="H87"/>
  <c r="G87"/>
  <c r="F87"/>
  <c r="E87"/>
  <c r="D87"/>
  <c r="C87"/>
  <c r="O87" s="1"/>
  <c r="R87" s="1"/>
  <c r="Q86"/>
  <c r="N86"/>
  <c r="M86"/>
  <c r="L86"/>
  <c r="K86"/>
  <c r="J86"/>
  <c r="I86"/>
  <c r="H86"/>
  <c r="G86"/>
  <c r="F86"/>
  <c r="E86"/>
  <c r="D86"/>
  <c r="C86"/>
  <c r="O86" s="1"/>
  <c r="R86" s="1"/>
  <c r="Q85"/>
  <c r="N85"/>
  <c r="M85"/>
  <c r="L85"/>
  <c r="K85"/>
  <c r="J85"/>
  <c r="I85"/>
  <c r="H85"/>
  <c r="G85"/>
  <c r="F85"/>
  <c r="E85"/>
  <c r="D85"/>
  <c r="C85"/>
  <c r="O85" s="1"/>
  <c r="R85" s="1"/>
  <c r="Q84"/>
  <c r="N84"/>
  <c r="M84"/>
  <c r="L84"/>
  <c r="K84"/>
  <c r="J84"/>
  <c r="I84"/>
  <c r="H84"/>
  <c r="G84"/>
  <c r="F84"/>
  <c r="E84"/>
  <c r="D84"/>
  <c r="C84"/>
  <c r="O84" s="1"/>
  <c r="R84" s="1"/>
  <c r="Q83"/>
  <c r="N83"/>
  <c r="M83"/>
  <c r="L83"/>
  <c r="K83"/>
  <c r="J83"/>
  <c r="I83"/>
  <c r="H83"/>
  <c r="G83"/>
  <c r="F83"/>
  <c r="E83"/>
  <c r="D83"/>
  <c r="C83"/>
  <c r="O83" s="1"/>
  <c r="R83" s="1"/>
  <c r="Q82"/>
  <c r="N82"/>
  <c r="M82"/>
  <c r="L82"/>
  <c r="K82"/>
  <c r="J82"/>
  <c r="I82"/>
  <c r="H82"/>
  <c r="G82"/>
  <c r="F82"/>
  <c r="E82"/>
  <c r="D82"/>
  <c r="C82"/>
  <c r="O82" s="1"/>
  <c r="R82" s="1"/>
  <c r="Q81"/>
  <c r="N81"/>
  <c r="M81"/>
  <c r="L81"/>
  <c r="K81"/>
  <c r="J81"/>
  <c r="I81"/>
  <c r="H81"/>
  <c r="G81"/>
  <c r="F81"/>
  <c r="E81"/>
  <c r="D81"/>
  <c r="C81"/>
  <c r="O81" s="1"/>
  <c r="R81" s="1"/>
  <c r="Q80"/>
  <c r="N80"/>
  <c r="M80"/>
  <c r="L80"/>
  <c r="K80"/>
  <c r="J80"/>
  <c r="I80"/>
  <c r="H80"/>
  <c r="G80"/>
  <c r="F80"/>
  <c r="E80"/>
  <c r="D80"/>
  <c r="C80"/>
  <c r="O80" s="1"/>
  <c r="R80" s="1"/>
  <c r="Q79"/>
  <c r="N79"/>
  <c r="M79"/>
  <c r="L79"/>
  <c r="K79"/>
  <c r="J79"/>
  <c r="I79"/>
  <c r="H79"/>
  <c r="G79"/>
  <c r="F79"/>
  <c r="E79"/>
  <c r="D79"/>
  <c r="C79"/>
  <c r="O79" s="1"/>
  <c r="R79" s="1"/>
  <c r="Q78"/>
  <c r="N78"/>
  <c r="M78"/>
  <c r="L78"/>
  <c r="K78"/>
  <c r="J78"/>
  <c r="I78"/>
  <c r="H78"/>
  <c r="G78"/>
  <c r="F78"/>
  <c r="E78"/>
  <c r="D78"/>
  <c r="C78"/>
  <c r="O78" s="1"/>
  <c r="R78" s="1"/>
  <c r="Q77"/>
  <c r="N77"/>
  <c r="M77"/>
  <c r="L77"/>
  <c r="K77"/>
  <c r="J77"/>
  <c r="I77"/>
  <c r="H77"/>
  <c r="G77"/>
  <c r="F77"/>
  <c r="E77"/>
  <c r="D77"/>
  <c r="C77"/>
  <c r="O77" s="1"/>
  <c r="R77" s="1"/>
  <c r="Q76"/>
  <c r="N76"/>
  <c r="M76"/>
  <c r="L76"/>
  <c r="K76"/>
  <c r="J76"/>
  <c r="I76"/>
  <c r="H76"/>
  <c r="G76"/>
  <c r="F76"/>
  <c r="E76"/>
  <c r="D76"/>
  <c r="C76"/>
  <c r="O76" s="1"/>
  <c r="R76" s="1"/>
  <c r="Q75"/>
  <c r="N75"/>
  <c r="M75"/>
  <c r="L75"/>
  <c r="K75"/>
  <c r="J75"/>
  <c r="I75"/>
  <c r="H75"/>
  <c r="G75"/>
  <c r="F75"/>
  <c r="E75"/>
  <c r="D75"/>
  <c r="C75"/>
  <c r="O75" s="1"/>
  <c r="R75" s="1"/>
  <c r="Q74"/>
  <c r="N74"/>
  <c r="M74"/>
  <c r="L74"/>
  <c r="K74"/>
  <c r="J74"/>
  <c r="I74"/>
  <c r="H74"/>
  <c r="G74"/>
  <c r="F74"/>
  <c r="E74"/>
  <c r="D74"/>
  <c r="C74"/>
  <c r="O74" s="1"/>
  <c r="R74" s="1"/>
  <c r="Q73"/>
  <c r="N73"/>
  <c r="M73"/>
  <c r="L73"/>
  <c r="K73"/>
  <c r="J73"/>
  <c r="I73"/>
  <c r="H73"/>
  <c r="G73"/>
  <c r="F73"/>
  <c r="E73"/>
  <c r="D73"/>
  <c r="C73"/>
  <c r="O73" s="1"/>
  <c r="R73" s="1"/>
  <c r="Q72"/>
  <c r="N72"/>
  <c r="M72"/>
  <c r="L72"/>
  <c r="K72"/>
  <c r="J72"/>
  <c r="I72"/>
  <c r="H72"/>
  <c r="G72"/>
  <c r="F72"/>
  <c r="E72"/>
  <c r="D72"/>
  <c r="C72"/>
  <c r="O72" s="1"/>
  <c r="R72" s="1"/>
  <c r="Q71"/>
  <c r="N71"/>
  <c r="M71"/>
  <c r="L71"/>
  <c r="K71"/>
  <c r="J71"/>
  <c r="I71"/>
  <c r="H71"/>
  <c r="G71"/>
  <c r="F71"/>
  <c r="E71"/>
  <c r="D71"/>
  <c r="C71"/>
  <c r="O71" s="1"/>
  <c r="R71" s="1"/>
  <c r="Q70"/>
  <c r="N70"/>
  <c r="M70"/>
  <c r="L70"/>
  <c r="K70"/>
  <c r="J70"/>
  <c r="I70"/>
  <c r="H70"/>
  <c r="G70"/>
  <c r="F70"/>
  <c r="E70"/>
  <c r="D70"/>
  <c r="C70"/>
  <c r="O70" s="1"/>
  <c r="R70" s="1"/>
  <c r="Q69"/>
  <c r="N69"/>
  <c r="M69"/>
  <c r="L69"/>
  <c r="K69"/>
  <c r="J69"/>
  <c r="I69"/>
  <c r="H69"/>
  <c r="G69"/>
  <c r="F69"/>
  <c r="E69"/>
  <c r="D69"/>
  <c r="C69"/>
  <c r="O69" s="1"/>
  <c r="R69" s="1"/>
  <c r="Q68"/>
  <c r="N68"/>
  <c r="M68"/>
  <c r="L68"/>
  <c r="K68"/>
  <c r="J68"/>
  <c r="I68"/>
  <c r="H68"/>
  <c r="G68"/>
  <c r="F68"/>
  <c r="E68"/>
  <c r="D68"/>
  <c r="C68"/>
  <c r="O68" s="1"/>
  <c r="R68" s="1"/>
  <c r="Q67"/>
  <c r="N67"/>
  <c r="M67"/>
  <c r="L67"/>
  <c r="K67"/>
  <c r="J67"/>
  <c r="I67"/>
  <c r="H67"/>
  <c r="G67"/>
  <c r="F67"/>
  <c r="E67"/>
  <c r="D67"/>
  <c r="C67"/>
  <c r="O67" s="1"/>
  <c r="R67" s="1"/>
  <c r="Q66"/>
  <c r="N66"/>
  <c r="M66"/>
  <c r="L66"/>
  <c r="K66"/>
  <c r="J66"/>
  <c r="I66"/>
  <c r="H66"/>
  <c r="G66"/>
  <c r="F66"/>
  <c r="E66"/>
  <c r="D66"/>
  <c r="C66"/>
  <c r="O66" s="1"/>
  <c r="R66" s="1"/>
  <c r="Q65"/>
  <c r="N65"/>
  <c r="M65"/>
  <c r="L65"/>
  <c r="K65"/>
  <c r="J65"/>
  <c r="I65"/>
  <c r="H65"/>
  <c r="G65"/>
  <c r="F65"/>
  <c r="E65"/>
  <c r="D65"/>
  <c r="C65"/>
  <c r="O65" s="1"/>
  <c r="R65" s="1"/>
  <c r="Q64"/>
  <c r="N64"/>
  <c r="M64"/>
  <c r="L64"/>
  <c r="K64"/>
  <c r="J64"/>
  <c r="I64"/>
  <c r="H64"/>
  <c r="G64"/>
  <c r="F64"/>
  <c r="E64"/>
  <c r="D64"/>
  <c r="C64"/>
  <c r="O64" s="1"/>
  <c r="R64" s="1"/>
  <c r="Q63"/>
  <c r="N63"/>
  <c r="M63"/>
  <c r="L63"/>
  <c r="K63"/>
  <c r="J63"/>
  <c r="I63"/>
  <c r="H63"/>
  <c r="G63"/>
  <c r="F63"/>
  <c r="E63"/>
  <c r="D63"/>
  <c r="C63"/>
  <c r="O63" s="1"/>
  <c r="R63" s="1"/>
  <c r="Q62"/>
  <c r="N62"/>
  <c r="M62"/>
  <c r="L62"/>
  <c r="K62"/>
  <c r="J62"/>
  <c r="I62"/>
  <c r="H62"/>
  <c r="G62"/>
  <c r="F62"/>
  <c r="E62"/>
  <c r="D62"/>
  <c r="C62"/>
  <c r="O62" s="1"/>
  <c r="R62" s="1"/>
  <c r="Q61"/>
  <c r="N61"/>
  <c r="M61"/>
  <c r="L61"/>
  <c r="K61"/>
  <c r="J61"/>
  <c r="I61"/>
  <c r="H61"/>
  <c r="G61"/>
  <c r="F61"/>
  <c r="E61"/>
  <c r="D61"/>
  <c r="C61"/>
  <c r="O61" s="1"/>
  <c r="R61" s="1"/>
  <c r="Q60"/>
  <c r="N60"/>
  <c r="M60"/>
  <c r="L60"/>
  <c r="K60"/>
  <c r="J60"/>
  <c r="I60"/>
  <c r="H60"/>
  <c r="G60"/>
  <c r="F60"/>
  <c r="E60"/>
  <c r="D60"/>
  <c r="C60"/>
  <c r="O60" s="1"/>
  <c r="R60" s="1"/>
  <c r="Q59"/>
  <c r="N59"/>
  <c r="M59"/>
  <c r="L59"/>
  <c r="K59"/>
  <c r="J59"/>
  <c r="I59"/>
  <c r="H59"/>
  <c r="G59"/>
  <c r="F59"/>
  <c r="E59"/>
  <c r="D59"/>
  <c r="C59"/>
  <c r="O59" s="1"/>
  <c r="R59" s="1"/>
  <c r="Q58"/>
  <c r="N58"/>
  <c r="M58"/>
  <c r="L58"/>
  <c r="K58"/>
  <c r="J58"/>
  <c r="I58"/>
  <c r="H58"/>
  <c r="G58"/>
  <c r="F58"/>
  <c r="E58"/>
  <c r="D58"/>
  <c r="C58"/>
  <c r="O58" s="1"/>
  <c r="R58" s="1"/>
  <c r="Q57"/>
  <c r="N57"/>
  <c r="M57"/>
  <c r="L57"/>
  <c r="K57"/>
  <c r="J57"/>
  <c r="I57"/>
  <c r="H57"/>
  <c r="G57"/>
  <c r="F57"/>
  <c r="E57"/>
  <c r="D57"/>
  <c r="C57"/>
  <c r="O57" s="1"/>
  <c r="R57" s="1"/>
  <c r="Q56"/>
  <c r="N56"/>
  <c r="M56"/>
  <c r="L56"/>
  <c r="K56"/>
  <c r="J56"/>
  <c r="I56"/>
  <c r="H56"/>
  <c r="G56"/>
  <c r="F56"/>
  <c r="E56"/>
  <c r="D56"/>
  <c r="C56"/>
  <c r="O56" s="1"/>
  <c r="R56" s="1"/>
  <c r="Q55"/>
  <c r="N55"/>
  <c r="M55"/>
  <c r="L55"/>
  <c r="K55"/>
  <c r="J55"/>
  <c r="I55"/>
  <c r="H55"/>
  <c r="G55"/>
  <c r="F55"/>
  <c r="E55"/>
  <c r="D55"/>
  <c r="C55"/>
  <c r="O55" s="1"/>
  <c r="R55" s="1"/>
  <c r="Q54"/>
  <c r="N54"/>
  <c r="M54"/>
  <c r="L54"/>
  <c r="K54"/>
  <c r="J54"/>
  <c r="I54"/>
  <c r="H54"/>
  <c r="G54"/>
  <c r="F54"/>
  <c r="E54"/>
  <c r="D54"/>
  <c r="C54"/>
  <c r="O54" s="1"/>
  <c r="R54" s="1"/>
  <c r="Q53"/>
  <c r="N53"/>
  <c r="M53"/>
  <c r="L53"/>
  <c r="K53"/>
  <c r="J53"/>
  <c r="I53"/>
  <c r="H53"/>
  <c r="G53"/>
  <c r="F53"/>
  <c r="E53"/>
  <c r="D53"/>
  <c r="C53"/>
  <c r="O53" s="1"/>
  <c r="R53" s="1"/>
  <c r="Q52"/>
  <c r="N52"/>
  <c r="M52"/>
  <c r="L52"/>
  <c r="K52"/>
  <c r="J52"/>
  <c r="I52"/>
  <c r="H52"/>
  <c r="G52"/>
  <c r="F52"/>
  <c r="E52"/>
  <c r="D52"/>
  <c r="C52"/>
  <c r="O52" s="1"/>
  <c r="R52" s="1"/>
  <c r="Q51"/>
  <c r="N51"/>
  <c r="M51"/>
  <c r="L51"/>
  <c r="K51"/>
  <c r="J51"/>
  <c r="I51"/>
  <c r="H51"/>
  <c r="G51"/>
  <c r="F51"/>
  <c r="E51"/>
  <c r="D51"/>
  <c r="C51"/>
  <c r="O51" s="1"/>
  <c r="R51" s="1"/>
  <c r="Q50"/>
  <c r="N50"/>
  <c r="M50"/>
  <c r="L50"/>
  <c r="K50"/>
  <c r="J50"/>
  <c r="I50"/>
  <c r="H50"/>
  <c r="G50"/>
  <c r="F50"/>
  <c r="E50"/>
  <c r="D50"/>
  <c r="C50"/>
  <c r="O50" s="1"/>
  <c r="R50" s="1"/>
  <c r="Q49"/>
  <c r="N49"/>
  <c r="M49"/>
  <c r="L49"/>
  <c r="K49"/>
  <c r="J49"/>
  <c r="I49"/>
  <c r="H49"/>
  <c r="G49"/>
  <c r="F49"/>
  <c r="E49"/>
  <c r="D49"/>
  <c r="C49"/>
  <c r="O49" s="1"/>
  <c r="R49" s="1"/>
  <c r="Q48"/>
  <c r="N48"/>
  <c r="M48"/>
  <c r="L48"/>
  <c r="K48"/>
  <c r="J48"/>
  <c r="I48"/>
  <c r="H48"/>
  <c r="G48"/>
  <c r="F48"/>
  <c r="E48"/>
  <c r="D48"/>
  <c r="C48"/>
  <c r="O48" s="1"/>
  <c r="R48" s="1"/>
  <c r="Q47"/>
  <c r="N47"/>
  <c r="M47"/>
  <c r="L47"/>
  <c r="K47"/>
  <c r="J47"/>
  <c r="I47"/>
  <c r="H47"/>
  <c r="G47"/>
  <c r="F47"/>
  <c r="E47"/>
  <c r="D47"/>
  <c r="C47"/>
  <c r="O47" s="1"/>
  <c r="R47" s="1"/>
  <c r="Q46"/>
  <c r="N46"/>
  <c r="M46"/>
  <c r="L46"/>
  <c r="K46"/>
  <c r="J46"/>
  <c r="I46"/>
  <c r="H46"/>
  <c r="G46"/>
  <c r="F46"/>
  <c r="E46"/>
  <c r="D46"/>
  <c r="C46"/>
  <c r="O46" s="1"/>
  <c r="R46" s="1"/>
  <c r="Q45"/>
  <c r="N45"/>
  <c r="M45"/>
  <c r="L45"/>
  <c r="K45"/>
  <c r="J45"/>
  <c r="I45"/>
  <c r="H45"/>
  <c r="G45"/>
  <c r="F45"/>
  <c r="E45"/>
  <c r="D45"/>
  <c r="C45"/>
  <c r="O45" s="1"/>
  <c r="R45" s="1"/>
  <c r="Q44"/>
  <c r="N44"/>
  <c r="M44"/>
  <c r="L44"/>
  <c r="K44"/>
  <c r="J44"/>
  <c r="I44"/>
  <c r="H44"/>
  <c r="G44"/>
  <c r="F44"/>
  <c r="E44"/>
  <c r="D44"/>
  <c r="C44"/>
  <c r="O44" s="1"/>
  <c r="R44" s="1"/>
  <c r="Q43"/>
  <c r="N43"/>
  <c r="M43"/>
  <c r="L43"/>
  <c r="K43"/>
  <c r="J43"/>
  <c r="I43"/>
  <c r="H43"/>
  <c r="G43"/>
  <c r="F43"/>
  <c r="E43"/>
  <c r="D43"/>
  <c r="C43"/>
  <c r="O43" s="1"/>
  <c r="R43" s="1"/>
  <c r="Q42"/>
  <c r="N42"/>
  <c r="M42"/>
  <c r="L42"/>
  <c r="K42"/>
  <c r="J42"/>
  <c r="I42"/>
  <c r="H42"/>
  <c r="G42"/>
  <c r="F42"/>
  <c r="E42"/>
  <c r="D42"/>
  <c r="C42"/>
  <c r="O42" s="1"/>
  <c r="R42" s="1"/>
  <c r="Q41"/>
  <c r="N41"/>
  <c r="M41"/>
  <c r="L41"/>
  <c r="K41"/>
  <c r="J41"/>
  <c r="I41"/>
  <c r="H41"/>
  <c r="G41"/>
  <c r="F41"/>
  <c r="E41"/>
  <c r="D41"/>
  <c r="C41"/>
  <c r="O41" s="1"/>
  <c r="R41" s="1"/>
  <c r="Q40"/>
  <c r="N40"/>
  <c r="M40"/>
  <c r="L40"/>
  <c r="K40"/>
  <c r="J40"/>
  <c r="I40"/>
  <c r="H40"/>
  <c r="G40"/>
  <c r="F40"/>
  <c r="E40"/>
  <c r="D40"/>
  <c r="C40"/>
  <c r="O40" s="1"/>
  <c r="R40" s="1"/>
  <c r="Q39"/>
  <c r="N39"/>
  <c r="M39"/>
  <c r="L39"/>
  <c r="K39"/>
  <c r="J39"/>
  <c r="I39"/>
  <c r="H39"/>
  <c r="G39"/>
  <c r="F39"/>
  <c r="E39"/>
  <c r="D39"/>
  <c r="C39"/>
  <c r="O39" s="1"/>
  <c r="R39" s="1"/>
  <c r="Q38"/>
  <c r="N38"/>
  <c r="M38"/>
  <c r="L38"/>
  <c r="K38"/>
  <c r="J38"/>
  <c r="I38"/>
  <c r="H38"/>
  <c r="G38"/>
  <c r="F38"/>
  <c r="E38"/>
  <c r="D38"/>
  <c r="C38"/>
  <c r="O38" s="1"/>
  <c r="R38" s="1"/>
  <c r="Q37"/>
  <c r="N37"/>
  <c r="M37"/>
  <c r="L37"/>
  <c r="K37"/>
  <c r="J37"/>
  <c r="I37"/>
  <c r="H37"/>
  <c r="G37"/>
  <c r="F37"/>
  <c r="E37"/>
  <c r="D37"/>
  <c r="C37"/>
  <c r="O37" s="1"/>
  <c r="R37" s="1"/>
  <c r="Q36"/>
  <c r="N36"/>
  <c r="M36"/>
  <c r="L36"/>
  <c r="K36"/>
  <c r="J36"/>
  <c r="I36"/>
  <c r="H36"/>
  <c r="G36"/>
  <c r="F36"/>
  <c r="E36"/>
  <c r="D36"/>
  <c r="C36"/>
  <c r="O36" s="1"/>
  <c r="R36" s="1"/>
  <c r="Q35"/>
  <c r="N35"/>
  <c r="M35"/>
  <c r="L35"/>
  <c r="K35"/>
  <c r="J35"/>
  <c r="I35"/>
  <c r="H35"/>
  <c r="G35"/>
  <c r="F35"/>
  <c r="E35"/>
  <c r="D35"/>
  <c r="C35"/>
  <c r="O35" s="1"/>
  <c r="R35" s="1"/>
  <c r="Q34"/>
  <c r="N34"/>
  <c r="M34"/>
  <c r="L34"/>
  <c r="K34"/>
  <c r="J34"/>
  <c r="I34"/>
  <c r="H34"/>
  <c r="G34"/>
  <c r="F34"/>
  <c r="E34"/>
  <c r="D34"/>
  <c r="C34"/>
  <c r="O34" s="1"/>
  <c r="R34" s="1"/>
  <c r="Q33"/>
  <c r="N33"/>
  <c r="M33"/>
  <c r="L33"/>
  <c r="K33"/>
  <c r="J33"/>
  <c r="I33"/>
  <c r="H33"/>
  <c r="G33"/>
  <c r="F33"/>
  <c r="E33"/>
  <c r="D33"/>
  <c r="C33"/>
  <c r="O33" s="1"/>
  <c r="R33" s="1"/>
  <c r="Q32"/>
  <c r="N32"/>
  <c r="M32"/>
  <c r="L32"/>
  <c r="K32"/>
  <c r="J32"/>
  <c r="I32"/>
  <c r="H32"/>
  <c r="G32"/>
  <c r="F32"/>
  <c r="E32"/>
  <c r="D32"/>
  <c r="C32"/>
  <c r="O32" s="1"/>
  <c r="R32" s="1"/>
  <c r="Q31"/>
  <c r="N31"/>
  <c r="M31"/>
  <c r="L31"/>
  <c r="K31"/>
  <c r="J31"/>
  <c r="I31"/>
  <c r="H31"/>
  <c r="G31"/>
  <c r="F31"/>
  <c r="E31"/>
  <c r="D31"/>
  <c r="C31"/>
  <c r="O31" s="1"/>
  <c r="R31" s="1"/>
  <c r="Q30"/>
  <c r="N30"/>
  <c r="M30"/>
  <c r="L30"/>
  <c r="K30"/>
  <c r="J30"/>
  <c r="I30"/>
  <c r="H30"/>
  <c r="G30"/>
  <c r="F30"/>
  <c r="E30"/>
  <c r="D30"/>
  <c r="C30"/>
  <c r="O30" s="1"/>
  <c r="R30" s="1"/>
  <c r="Q29"/>
  <c r="N29"/>
  <c r="M29"/>
  <c r="L29"/>
  <c r="K29"/>
  <c r="J29"/>
  <c r="I29"/>
  <c r="H29"/>
  <c r="G29"/>
  <c r="F29"/>
  <c r="E29"/>
  <c r="D29"/>
  <c r="C29"/>
  <c r="O29" s="1"/>
  <c r="R29" s="1"/>
  <c r="Q28"/>
  <c r="N28"/>
  <c r="M28"/>
  <c r="L28"/>
  <c r="K28"/>
  <c r="J28"/>
  <c r="I28"/>
  <c r="H28"/>
  <c r="G28"/>
  <c r="F28"/>
  <c r="E28"/>
  <c r="D28"/>
  <c r="C28"/>
  <c r="O28" s="1"/>
  <c r="R28" s="1"/>
  <c r="Q27"/>
  <c r="N27"/>
  <c r="M27"/>
  <c r="L27"/>
  <c r="K27"/>
  <c r="J27"/>
  <c r="I27"/>
  <c r="H27"/>
  <c r="G27"/>
  <c r="F27"/>
  <c r="E27"/>
  <c r="D27"/>
  <c r="C27"/>
  <c r="O27" s="1"/>
  <c r="R27" s="1"/>
  <c r="Q26"/>
  <c r="N26"/>
  <c r="M26"/>
  <c r="L26"/>
  <c r="K26"/>
  <c r="J26"/>
  <c r="I26"/>
  <c r="H26"/>
  <c r="G26"/>
  <c r="F26"/>
  <c r="E26"/>
  <c r="D26"/>
  <c r="C26"/>
  <c r="O26" s="1"/>
  <c r="R26" s="1"/>
  <c r="Q25"/>
  <c r="N25"/>
  <c r="M25"/>
  <c r="L25"/>
  <c r="K25"/>
  <c r="J25"/>
  <c r="I25"/>
  <c r="H25"/>
  <c r="G25"/>
  <c r="F25"/>
  <c r="E25"/>
  <c r="D25"/>
  <c r="C25"/>
  <c r="O25" s="1"/>
  <c r="R25" s="1"/>
  <c r="Q24"/>
  <c r="N24"/>
  <c r="M24"/>
  <c r="L24"/>
  <c r="K24"/>
  <c r="J24"/>
  <c r="I24"/>
  <c r="H24"/>
  <c r="G24"/>
  <c r="F24"/>
  <c r="E24"/>
  <c r="D24"/>
  <c r="C24"/>
  <c r="O24" s="1"/>
  <c r="R24" s="1"/>
  <c r="Q23"/>
  <c r="N23"/>
  <c r="M23"/>
  <c r="L23"/>
  <c r="K23"/>
  <c r="J23"/>
  <c r="I23"/>
  <c r="H23"/>
  <c r="G23"/>
  <c r="F23"/>
  <c r="E23"/>
  <c r="D23"/>
  <c r="C23"/>
  <c r="O23" s="1"/>
  <c r="R23" s="1"/>
  <c r="Q22"/>
  <c r="N22"/>
  <c r="M22"/>
  <c r="L22"/>
  <c r="K22"/>
  <c r="J22"/>
  <c r="I22"/>
  <c r="H22"/>
  <c r="G22"/>
  <c r="F22"/>
  <c r="E22"/>
  <c r="D22"/>
  <c r="C22"/>
  <c r="O22" s="1"/>
  <c r="R22" s="1"/>
  <c r="Q21"/>
  <c r="N21"/>
  <c r="M21"/>
  <c r="L21"/>
  <c r="K21"/>
  <c r="J21"/>
  <c r="I21"/>
  <c r="H21"/>
  <c r="G21"/>
  <c r="F21"/>
  <c r="E21"/>
  <c r="D21"/>
  <c r="C21"/>
  <c r="O21" s="1"/>
  <c r="R21" s="1"/>
  <c r="Q20"/>
  <c r="N20"/>
  <c r="M20"/>
  <c r="L20"/>
  <c r="K20"/>
  <c r="J20"/>
  <c r="I20"/>
  <c r="H20"/>
  <c r="G20"/>
  <c r="F20"/>
  <c r="E20"/>
  <c r="D20"/>
  <c r="C20"/>
  <c r="O20" s="1"/>
  <c r="R20" s="1"/>
  <c r="Q19"/>
  <c r="N19"/>
  <c r="M19"/>
  <c r="L19"/>
  <c r="K19"/>
  <c r="J19"/>
  <c r="I19"/>
  <c r="H19"/>
  <c r="G19"/>
  <c r="F19"/>
  <c r="E19"/>
  <c r="D19"/>
  <c r="C19"/>
  <c r="O19" s="1"/>
  <c r="R19" s="1"/>
  <c r="Q18"/>
  <c r="N18"/>
  <c r="M18"/>
  <c r="L18"/>
  <c r="K18"/>
  <c r="J18"/>
  <c r="I18"/>
  <c r="H18"/>
  <c r="G18"/>
  <c r="F18"/>
  <c r="E18"/>
  <c r="D18"/>
  <c r="C18"/>
  <c r="O18" s="1"/>
  <c r="R18" s="1"/>
  <c r="Q17"/>
  <c r="N17"/>
  <c r="M17"/>
  <c r="L17"/>
  <c r="K17"/>
  <c r="J17"/>
  <c r="I17"/>
  <c r="H17"/>
  <c r="G17"/>
  <c r="F17"/>
  <c r="E17"/>
  <c r="D17"/>
  <c r="C17"/>
  <c r="O17" s="1"/>
  <c r="R17" s="1"/>
  <c r="Q16"/>
  <c r="N16"/>
  <c r="M16"/>
  <c r="L16"/>
  <c r="K16"/>
  <c r="J16"/>
  <c r="I16"/>
  <c r="H16"/>
  <c r="G16"/>
  <c r="F16"/>
  <c r="E16"/>
  <c r="D16"/>
  <c r="C16"/>
  <c r="O16" s="1"/>
  <c r="R16" s="1"/>
  <c r="Q15"/>
  <c r="N15"/>
  <c r="M15"/>
  <c r="L15"/>
  <c r="K15"/>
  <c r="J15"/>
  <c r="I15"/>
  <c r="H15"/>
  <c r="G15"/>
  <c r="F15"/>
  <c r="E15"/>
  <c r="D15"/>
  <c r="C15"/>
  <c r="O15" s="1"/>
  <c r="R15" s="1"/>
  <c r="Q14"/>
  <c r="N14"/>
  <c r="M14"/>
  <c r="L14"/>
  <c r="K14"/>
  <c r="J14"/>
  <c r="I14"/>
  <c r="H14"/>
  <c r="G14"/>
  <c r="F14"/>
  <c r="E14"/>
  <c r="D14"/>
  <c r="C14"/>
  <c r="O14" s="1"/>
  <c r="R14" s="1"/>
  <c r="Q13"/>
  <c r="N13"/>
  <c r="M13"/>
  <c r="L13"/>
  <c r="K13"/>
  <c r="J13"/>
  <c r="I13"/>
  <c r="H13"/>
  <c r="G13"/>
  <c r="F13"/>
  <c r="E13"/>
  <c r="D13"/>
  <c r="C13"/>
  <c r="O13" s="1"/>
  <c r="R13" s="1"/>
  <c r="Q12"/>
  <c r="N12"/>
  <c r="M12"/>
  <c r="L12"/>
  <c r="K12"/>
  <c r="J12"/>
  <c r="I12"/>
  <c r="H12"/>
  <c r="G12"/>
  <c r="F12"/>
  <c r="E12"/>
  <c r="D12"/>
  <c r="C12"/>
  <c r="O12" s="1"/>
  <c r="R12" s="1"/>
  <c r="Q11"/>
  <c r="N11"/>
  <c r="M11"/>
  <c r="L11"/>
  <c r="K11"/>
  <c r="J11"/>
  <c r="I11"/>
  <c r="H11"/>
  <c r="G11"/>
  <c r="F11"/>
  <c r="E11"/>
  <c r="D11"/>
  <c r="C11"/>
  <c r="O11" s="1"/>
  <c r="R11" s="1"/>
  <c r="Q10"/>
  <c r="Q114" s="1"/>
  <c r="N10"/>
  <c r="N114" s="1"/>
  <c r="M10"/>
  <c r="M114" s="1"/>
  <c r="L10"/>
  <c r="L114" s="1"/>
  <c r="K10"/>
  <c r="K114" s="1"/>
  <c r="J10"/>
  <c r="J114" s="1"/>
  <c r="I10"/>
  <c r="I114" s="1"/>
  <c r="H10"/>
  <c r="H114" s="1"/>
  <c r="G10"/>
  <c r="G114" s="1"/>
  <c r="F10"/>
  <c r="F114" s="1"/>
  <c r="E10"/>
  <c r="E114" s="1"/>
  <c r="D10"/>
  <c r="D114" s="1"/>
  <c r="C10"/>
  <c r="C114" s="1"/>
  <c r="O10" l="1"/>
  <c r="O114" l="1"/>
  <c r="R10"/>
  <c r="R114" s="1"/>
  <c r="R29" i="1" l="1"/>
  <c r="O29"/>
  <c r="C25" l="1"/>
  <c r="G16"/>
  <c r="C16"/>
  <c r="D26" l="1"/>
  <c r="C26"/>
  <c r="Q18"/>
  <c r="O18"/>
  <c r="N18"/>
  <c r="M18"/>
  <c r="L18"/>
  <c r="K18"/>
  <c r="J18"/>
  <c r="I18"/>
  <c r="H18"/>
  <c r="G18"/>
  <c r="F18"/>
  <c r="E18"/>
  <c r="D18"/>
  <c r="C18"/>
  <c r="R30"/>
  <c r="O30"/>
  <c r="N27"/>
  <c r="N26"/>
  <c r="N25"/>
  <c r="N24"/>
  <c r="N23"/>
  <c r="N22"/>
  <c r="N21"/>
  <c r="N20"/>
  <c r="N19"/>
  <c r="N17"/>
  <c r="N16"/>
  <c r="N15"/>
  <c r="N14"/>
  <c r="M14"/>
  <c r="L14"/>
  <c r="K14"/>
  <c r="J14"/>
  <c r="I14"/>
  <c r="H14"/>
  <c r="G14"/>
  <c r="F14"/>
  <c r="E14"/>
  <c r="D14"/>
  <c r="C14"/>
  <c r="N13"/>
  <c r="M13"/>
  <c r="L13"/>
  <c r="K13"/>
  <c r="J13"/>
  <c r="I13"/>
  <c r="H13"/>
  <c r="G13"/>
  <c r="F13"/>
  <c r="E13"/>
  <c r="D13"/>
  <c r="C13"/>
  <c r="Q27"/>
  <c r="O27"/>
  <c r="P31"/>
  <c r="S31"/>
  <c r="D27"/>
  <c r="E27"/>
  <c r="F27"/>
  <c r="G27"/>
  <c r="H27"/>
  <c r="I27"/>
  <c r="J27"/>
  <c r="K27"/>
  <c r="L27"/>
  <c r="M27"/>
  <c r="C27"/>
  <c r="R18" l="1"/>
  <c r="N28"/>
  <c r="R27"/>
  <c r="O26"/>
  <c r="Q26"/>
  <c r="E26"/>
  <c r="F26"/>
  <c r="G26"/>
  <c r="H26"/>
  <c r="I26"/>
  <c r="J26"/>
  <c r="K26"/>
  <c r="L26"/>
  <c r="M26"/>
  <c r="R26" l="1"/>
  <c r="Q25"/>
  <c r="O25"/>
  <c r="D25"/>
  <c r="E25"/>
  <c r="F25"/>
  <c r="G25"/>
  <c r="H25"/>
  <c r="I25"/>
  <c r="J25"/>
  <c r="K25"/>
  <c r="L25"/>
  <c r="M25"/>
  <c r="R25" l="1"/>
  <c r="O24"/>
  <c r="Q24"/>
  <c r="D24"/>
  <c r="E24"/>
  <c r="F24"/>
  <c r="G24"/>
  <c r="H24"/>
  <c r="I24"/>
  <c r="J24"/>
  <c r="K24"/>
  <c r="L24"/>
  <c r="M24"/>
  <c r="C24"/>
  <c r="R24" l="1"/>
  <c r="Q23"/>
  <c r="O23"/>
  <c r="D23"/>
  <c r="E23"/>
  <c r="F23"/>
  <c r="G23"/>
  <c r="H23"/>
  <c r="I23"/>
  <c r="J23"/>
  <c r="K23"/>
  <c r="L23"/>
  <c r="M23"/>
  <c r="C23"/>
  <c r="R23" l="1"/>
  <c r="Q22"/>
  <c r="O22"/>
  <c r="D22"/>
  <c r="E22"/>
  <c r="F22"/>
  <c r="G22"/>
  <c r="H22"/>
  <c r="I22"/>
  <c r="J22"/>
  <c r="K22"/>
  <c r="L22"/>
  <c r="M22"/>
  <c r="C22"/>
  <c r="R22" l="1"/>
  <c r="Q21"/>
  <c r="O21"/>
  <c r="D21"/>
  <c r="E21"/>
  <c r="F21"/>
  <c r="G21"/>
  <c r="H21"/>
  <c r="I21"/>
  <c r="J21"/>
  <c r="K21"/>
  <c r="L21"/>
  <c r="M21"/>
  <c r="C21"/>
  <c r="R21" l="1"/>
  <c r="Q20"/>
  <c r="O20"/>
  <c r="D20"/>
  <c r="E20"/>
  <c r="F20"/>
  <c r="G20"/>
  <c r="H20"/>
  <c r="I20"/>
  <c r="J20"/>
  <c r="K20"/>
  <c r="L20"/>
  <c r="M20"/>
  <c r="C20"/>
  <c r="R20" l="1"/>
  <c r="Q19"/>
  <c r="O19"/>
  <c r="D19"/>
  <c r="E19"/>
  <c r="F19"/>
  <c r="G19"/>
  <c r="H19"/>
  <c r="I19"/>
  <c r="J19"/>
  <c r="K19"/>
  <c r="L19"/>
  <c r="M19"/>
  <c r="C19"/>
  <c r="R19" l="1"/>
  <c r="Q17" l="1"/>
  <c r="O17"/>
  <c r="D17"/>
  <c r="E17"/>
  <c r="F17"/>
  <c r="G17"/>
  <c r="H17"/>
  <c r="I17"/>
  <c r="J17"/>
  <c r="K17"/>
  <c r="L17"/>
  <c r="M17"/>
  <c r="C17"/>
  <c r="R17" l="1"/>
  <c r="Q16"/>
  <c r="O16"/>
  <c r="D16"/>
  <c r="E16"/>
  <c r="F16"/>
  <c r="H16"/>
  <c r="I16"/>
  <c r="J16"/>
  <c r="K16"/>
  <c r="L16"/>
  <c r="M16"/>
  <c r="R16" l="1"/>
  <c r="Q15"/>
  <c r="O15"/>
  <c r="O14"/>
  <c r="Q13"/>
  <c r="D15"/>
  <c r="D28" s="1"/>
  <c r="D31" s="1"/>
  <c r="E15"/>
  <c r="E28" s="1"/>
  <c r="E31" s="1"/>
  <c r="F15"/>
  <c r="F28" s="1"/>
  <c r="F31" s="1"/>
  <c r="G15"/>
  <c r="G28" s="1"/>
  <c r="H15"/>
  <c r="H28" s="1"/>
  <c r="I15"/>
  <c r="I28" s="1"/>
  <c r="J15"/>
  <c r="J28" s="1"/>
  <c r="K15"/>
  <c r="K28" s="1"/>
  <c r="L15"/>
  <c r="L28" s="1"/>
  <c r="M15"/>
  <c r="M28" s="1"/>
  <c r="C15"/>
  <c r="C28" s="1"/>
  <c r="O28" l="1"/>
  <c r="C31"/>
  <c r="R15"/>
  <c r="O13"/>
  <c r="R13" s="1"/>
  <c r="Q14"/>
  <c r="R14" s="1"/>
  <c r="Q28" l="1"/>
  <c r="Q31" s="1"/>
  <c r="R28"/>
  <c r="R31" s="1"/>
  <c r="N31"/>
  <c r="M31"/>
  <c r="L31"/>
  <c r="K31"/>
  <c r="J31"/>
  <c r="I31"/>
  <c r="H31"/>
  <c r="A7"/>
  <c r="O31" l="1"/>
  <c r="G31"/>
</calcChain>
</file>

<file path=xl/sharedStrings.xml><?xml version="1.0" encoding="utf-8"?>
<sst xmlns="http://schemas.openxmlformats.org/spreadsheetml/2006/main" count="2330" uniqueCount="1797">
  <si>
    <t>Annexure - 45</t>
  </si>
  <si>
    <t>FORM 20</t>
  </si>
  <si>
    <t>FINAL RESULT SHEET  (See Rule 56C (2))</t>
  </si>
  <si>
    <r>
      <t xml:space="preserve">Name  of  Parliamentary Constituency :   </t>
    </r>
    <r>
      <rPr>
        <b/>
        <u/>
        <sz val="12"/>
        <color indexed="8"/>
        <rFont val="Times New Roman"/>
        <family val="1"/>
      </rPr>
      <t xml:space="preserve">2-Srinagar Parliamentary Constituency </t>
    </r>
  </si>
  <si>
    <t xml:space="preserve">No. and Name of Assembly Segment </t>
  </si>
  <si>
    <t>Number of valid votes cast in favour of</t>
  </si>
  <si>
    <t>Total Number of Valid Votes</t>
  </si>
  <si>
    <t>No. of Rejected Votes</t>
  </si>
  <si>
    <t>NOTA</t>
  </si>
  <si>
    <t>Total</t>
  </si>
  <si>
    <t>No. of Tendered Votes</t>
  </si>
  <si>
    <t>JKNC</t>
  </si>
  <si>
    <t>JKPDP</t>
  </si>
  <si>
    <t>IND</t>
  </si>
  <si>
    <t>TOTAL</t>
  </si>
  <si>
    <t>No of Votes received through Postal Ballot</t>
  </si>
  <si>
    <t xml:space="preserve">No. of Migrant votes by EVM </t>
  </si>
  <si>
    <t xml:space="preserve">General Total </t>
  </si>
  <si>
    <t>PLACE :- SRINAGAR</t>
  </si>
  <si>
    <t>GENERAL ELECTION 2019</t>
  </si>
  <si>
    <t>S. No.</t>
  </si>
  <si>
    <t>Sheikh Khalid Jehangir</t>
  </si>
  <si>
    <t>Aga Syed Mohsin</t>
  </si>
  <si>
    <t>Abdul Rashid Ganie</t>
  </si>
  <si>
    <t>Farooq Abdullah</t>
  </si>
  <si>
    <t>Showkat Hussain Khan</t>
  </si>
  <si>
    <t>Abdul Khaliq Bhat</t>
  </si>
  <si>
    <t>Irfan Raza Ansari</t>
  </si>
  <si>
    <t>Nazir Ahmad Lone</t>
  </si>
  <si>
    <t>Nazir Ahmad Sofi</t>
  </si>
  <si>
    <t>Bilal Sultan</t>
  </si>
  <si>
    <t>Sajjad Ahmad Dar</t>
  </si>
  <si>
    <t>Abdul Rashid Banday</t>
  </si>
  <si>
    <t>BJP</t>
  </si>
  <si>
    <t>JKNPP</t>
  </si>
  <si>
    <t>JD (U)</t>
  </si>
  <si>
    <t>SS</t>
  </si>
  <si>
    <t>JKPC</t>
  </si>
  <si>
    <t>RJP</t>
  </si>
  <si>
    <t>MNP</t>
  </si>
  <si>
    <t>16-Kangan</t>
  </si>
  <si>
    <t>17-Ganderbal</t>
  </si>
  <si>
    <t>18-Hazratbal</t>
  </si>
  <si>
    <t>19-Zadibal</t>
  </si>
  <si>
    <t>20-Eidgah</t>
  </si>
  <si>
    <t>21-Khanyar</t>
  </si>
  <si>
    <t>22-HabbaKadal</t>
  </si>
  <si>
    <t>23-AmiraKadal</t>
  </si>
  <si>
    <t>24- Sonwar</t>
  </si>
  <si>
    <t>25- Batmaloo</t>
  </si>
  <si>
    <t>26-Chadoora</t>
  </si>
  <si>
    <t>27-Budgam</t>
  </si>
  <si>
    <t>28-Beerwah</t>
  </si>
  <si>
    <t>29-KhanSahab</t>
  </si>
  <si>
    <t>30-ChariSharif</t>
  </si>
  <si>
    <t>GENERAL ELECTION TO THE HOUSE OF PEOPLE  FROM THE 2-SRINAGAR PARLIAMENTARY CONSTITUENCY</t>
  </si>
  <si>
    <t>DATE :- 23rd May 2019</t>
  </si>
  <si>
    <t>FINAL RESULT SHEET  (See Rule 56C (2) ©</t>
  </si>
  <si>
    <t>ELECTION TO THE HOUSE OF PEOPLE  FROM THE 2-SRINAGAR PARLIAMENTARY CONSTITUENCY</t>
  </si>
  <si>
    <t>AC : 16-Kangan</t>
  </si>
  <si>
    <r>
      <t xml:space="preserve">Name  of  Parliamentary Constituency :   </t>
    </r>
    <r>
      <rPr>
        <b/>
        <u/>
        <sz val="11"/>
        <color indexed="8"/>
        <rFont val="Times New Roman"/>
        <family val="1"/>
      </rPr>
      <t xml:space="preserve">2-Srinagar Parliamentary Constituency </t>
    </r>
  </si>
  <si>
    <t>Polling Station Name</t>
  </si>
  <si>
    <t>Total Number of valid votes</t>
  </si>
  <si>
    <t>No. of rejected votes</t>
  </si>
  <si>
    <t>No. of tendered votes</t>
  </si>
  <si>
    <t>1-Nilgrar</t>
  </si>
  <si>
    <t>2-Sonamarg</t>
  </si>
  <si>
    <t>3-Gagangeer</t>
  </si>
  <si>
    <t>4-Rezan</t>
  </si>
  <si>
    <t>5-Kullan-A</t>
  </si>
  <si>
    <t>6-Kullan-B</t>
  </si>
  <si>
    <t>7-Kullan-C</t>
  </si>
  <si>
    <t>8-Rayil-A</t>
  </si>
  <si>
    <t>9-Rayil-B</t>
  </si>
  <si>
    <t>10-Gund Sarsing-A</t>
  </si>
  <si>
    <t>11-Gund Sarsing-B</t>
  </si>
  <si>
    <t>12-Fraw Haknar-A</t>
  </si>
  <si>
    <t>13-Fraw Haknar-B</t>
  </si>
  <si>
    <t>14-Sumbal Bala-A</t>
  </si>
  <si>
    <t>15-Sumbal Bala-B</t>
  </si>
  <si>
    <t>16-Surfraw-A</t>
  </si>
  <si>
    <t>17-Surfraw-B</t>
  </si>
  <si>
    <t>18-Surfraw-C</t>
  </si>
  <si>
    <t>19-Hariganiwan-A</t>
  </si>
  <si>
    <t>20-Hariganiwan-B</t>
  </si>
  <si>
    <t>21-Hariganwan -C</t>
  </si>
  <si>
    <t>22-Hariganwan -D</t>
  </si>
  <si>
    <t>23-Hariganwan -E</t>
  </si>
  <si>
    <t>24-Kachpatri</t>
  </si>
  <si>
    <t>25-Mammar-A</t>
  </si>
  <si>
    <t>26-Mammar-B</t>
  </si>
  <si>
    <t>27-Thune-A</t>
  </si>
  <si>
    <t>28-Thune-B</t>
  </si>
  <si>
    <t>29-Yachama</t>
  </si>
  <si>
    <t>30-Hayan Palpora-A</t>
  </si>
  <si>
    <t>31-Hayan Palpora-B</t>
  </si>
  <si>
    <t>32-Cherwan-A</t>
  </si>
  <si>
    <t>33-Cherwan-B</t>
  </si>
  <si>
    <t>34-Satrina-A</t>
  </si>
  <si>
    <t>35-Margund</t>
  </si>
  <si>
    <t>36-Satrina-B</t>
  </si>
  <si>
    <t>37-Akhal-A</t>
  </si>
  <si>
    <t>38-Akhal-B</t>
  </si>
  <si>
    <t>39-Akhal-C</t>
  </si>
  <si>
    <t>40-Nilla Najwan</t>
  </si>
  <si>
    <t>41-Kangan-A</t>
  </si>
  <si>
    <t xml:space="preserve">42-Kangan B               </t>
  </si>
  <si>
    <t xml:space="preserve">43-Kangan C               </t>
  </si>
  <si>
    <t>44-Kangan-D</t>
  </si>
  <si>
    <t>45-Barwalla</t>
  </si>
  <si>
    <t>46-Kijpora</t>
  </si>
  <si>
    <t>47-Hardupanzin</t>
  </si>
  <si>
    <t>48-Barnabugh</t>
  </si>
  <si>
    <t>49-Poshkar</t>
  </si>
  <si>
    <t>50-Khanan</t>
  </si>
  <si>
    <t>51-Wangath-A</t>
  </si>
  <si>
    <t>52-Wangath-B</t>
  </si>
  <si>
    <t>53-Wangath-C</t>
  </si>
  <si>
    <t>54-Wangath-D</t>
  </si>
  <si>
    <t>55-Naranag</t>
  </si>
  <si>
    <t>56-Kachnambal-A</t>
  </si>
  <si>
    <t>57-Kachnambal-B</t>
  </si>
  <si>
    <t>58-Palang-A</t>
  </si>
  <si>
    <t>59-Palang-B</t>
  </si>
  <si>
    <t>60-Lari</t>
  </si>
  <si>
    <t>61-Gund Ari</t>
  </si>
  <si>
    <t>62-Goripora</t>
  </si>
  <si>
    <t>63-Chattergul-A</t>
  </si>
  <si>
    <t>64-Chattergul-B</t>
  </si>
  <si>
    <t>65-Chattergul -C</t>
  </si>
  <si>
    <t>66-Chattergul -D</t>
  </si>
  <si>
    <t>67-Chattergul -E</t>
  </si>
  <si>
    <t>68-Chenar</t>
  </si>
  <si>
    <t>69-Drugtengoo</t>
  </si>
  <si>
    <t>70-Wussan-A</t>
  </si>
  <si>
    <t>71-Wussan-B</t>
  </si>
  <si>
    <t>72-Wussan -C</t>
  </si>
  <si>
    <t>73-Haripora-A</t>
  </si>
  <si>
    <t>74-Haripora-B</t>
  </si>
  <si>
    <t>75-Arahama-A</t>
  </si>
  <si>
    <t>76-Arahama-B</t>
  </si>
  <si>
    <t>77-Anderwan-A</t>
  </si>
  <si>
    <t>78-Anderwan-B</t>
  </si>
  <si>
    <t>79-Manigam-A</t>
  </si>
  <si>
    <t>80-Manigam-B</t>
  </si>
  <si>
    <t>81-Manigam -C</t>
  </si>
  <si>
    <t>82-Manigam-D</t>
  </si>
  <si>
    <t>83-Manigam-E</t>
  </si>
  <si>
    <t>84-Manigam-F</t>
  </si>
  <si>
    <t>85-Wayiloo-A</t>
  </si>
  <si>
    <t>86-Wayiloo-B</t>
  </si>
  <si>
    <t>87-Gutlibagh</t>
  </si>
  <si>
    <t>88-Wayiloo Wooder-A</t>
  </si>
  <si>
    <t>89-Wayiloo Wooder-B</t>
  </si>
  <si>
    <t>90-Babawayil</t>
  </si>
  <si>
    <t>91-Chanhar</t>
  </si>
  <si>
    <t>92-Urpash-A</t>
  </si>
  <si>
    <t>93-Urpash-B</t>
  </si>
  <si>
    <t>94-Nunar-A</t>
  </si>
  <si>
    <t>95-Nunar-B</t>
  </si>
  <si>
    <t>96-Nunar-C</t>
  </si>
  <si>
    <t>97-Sarch Chowdribagh-A</t>
  </si>
  <si>
    <t>98-Sarch Chowdribagh-B</t>
  </si>
  <si>
    <t>99-Arch</t>
  </si>
  <si>
    <t>100-Babaosipora</t>
  </si>
  <si>
    <t>101-Gund Sarsingh-C</t>
  </si>
  <si>
    <t>102-Thune-C</t>
  </si>
  <si>
    <t>103-Dardwudder</t>
  </si>
  <si>
    <t>104-Chattergul-F</t>
  </si>
  <si>
    <t>Total Polled Votes</t>
  </si>
  <si>
    <t>AC : 17 - Ganderbal</t>
  </si>
  <si>
    <t>1-Buderkund</t>
  </si>
  <si>
    <t>2-Bandaybagh</t>
  </si>
  <si>
    <t>3-Dobipora-A</t>
  </si>
  <si>
    <t>4-Dobipora-B</t>
  </si>
  <si>
    <t>5-Arampora</t>
  </si>
  <si>
    <t>6-Malpora</t>
  </si>
  <si>
    <t>7-Beehama-A</t>
  </si>
  <si>
    <t>8-Beehama-B</t>
  </si>
  <si>
    <t>9-Malashahibagh</t>
  </si>
  <si>
    <t>10-Dariend</t>
  </si>
  <si>
    <t>11-Ranil-A</t>
  </si>
  <si>
    <t>12-Khallamulla-A</t>
  </si>
  <si>
    <t>13-Khallamulla-B</t>
  </si>
  <si>
    <t>14-Babadariyadin</t>
  </si>
  <si>
    <t>15-Shuhama-A</t>
  </si>
  <si>
    <t>16-Shuhama-B</t>
  </si>
  <si>
    <t>17-Warpahoo</t>
  </si>
  <si>
    <t>18-Dadinowbugh</t>
  </si>
  <si>
    <t>19-Bakura-A</t>
  </si>
  <si>
    <t>20-Bakura-B</t>
  </si>
  <si>
    <t>21-Hadoora</t>
  </si>
  <si>
    <t>22-Syedpora Hamchi</t>
  </si>
  <si>
    <t>23-Gulabbagh-A</t>
  </si>
  <si>
    <t>24-Gulabbagh-B</t>
  </si>
  <si>
    <t>25-Gullabagh-C</t>
  </si>
  <si>
    <t>26-Buserbugh-A</t>
  </si>
  <si>
    <t>27-Buserbugh-B</t>
  </si>
  <si>
    <t xml:space="preserve">28-Rakhi Zakoora </t>
  </si>
  <si>
    <t>29-Zakoora -A</t>
  </si>
  <si>
    <t>30-Zakoora -B</t>
  </si>
  <si>
    <t>31-Zakoora-C</t>
  </si>
  <si>
    <t>32-Zakoora-D</t>
  </si>
  <si>
    <t xml:space="preserve">33-Pandach-A </t>
  </si>
  <si>
    <t>34-Pandach-B</t>
  </si>
  <si>
    <t>35-Pandach-C</t>
  </si>
  <si>
    <t>36-Duderhama-A</t>
  </si>
  <si>
    <t>37-Duderhama-B</t>
  </si>
  <si>
    <t>38-Fatehpora</t>
  </si>
  <si>
    <t>39-Kujar</t>
  </si>
  <si>
    <t>40-Gadoora</t>
  </si>
  <si>
    <t>41-Saloora-A</t>
  </si>
  <si>
    <t>42-Saloora-B</t>
  </si>
  <si>
    <t>43-Saloora-C</t>
  </si>
  <si>
    <t>44-Saloora-D</t>
  </si>
  <si>
    <t>45-Saloora-E</t>
  </si>
  <si>
    <t xml:space="preserve">46-Saloora-F            </t>
  </si>
  <si>
    <t xml:space="preserve">47-Saloora-G           </t>
  </si>
  <si>
    <t>48-Saloora-H</t>
  </si>
  <si>
    <t>49-Tullamulla-A</t>
  </si>
  <si>
    <t>50-Tullamulla-B</t>
  </si>
  <si>
    <t>51-Tullamulla-C</t>
  </si>
  <si>
    <t>52-Tullamulla-D</t>
  </si>
  <si>
    <t>53-Tullamulla-E</t>
  </si>
  <si>
    <t>54-Tullamulla -F</t>
  </si>
  <si>
    <t>55-Tullamulla-G</t>
  </si>
  <si>
    <t>56-Kurhama-A</t>
  </si>
  <si>
    <t>57-Latiwaza</t>
  </si>
  <si>
    <t>58-Kurhama-B</t>
  </si>
  <si>
    <t>59-Yangoora-A</t>
  </si>
  <si>
    <t>60-Yangoora-B</t>
  </si>
  <si>
    <t>61-Kondabal-A</t>
  </si>
  <si>
    <t>62-Kondabal-B</t>
  </si>
  <si>
    <t>63-Zazna</t>
  </si>
  <si>
    <t>64-Badampora</t>
  </si>
  <si>
    <t>65-Nowabagh</t>
  </si>
  <si>
    <t>66-Waskura</t>
  </si>
  <si>
    <t>67-Ahan</t>
  </si>
  <si>
    <t>68-Batwana-A</t>
  </si>
  <si>
    <t>69-Batwana-B</t>
  </si>
  <si>
    <t>70-Batwana-C</t>
  </si>
  <si>
    <t>71-Guzhama</t>
  </si>
  <si>
    <t>72-Sheikhzoo</t>
  </si>
  <si>
    <t>73-Batpora</t>
  </si>
  <si>
    <t>74-Khanpora</t>
  </si>
  <si>
    <t>75-Dab-A</t>
  </si>
  <si>
    <t>76-Dab-B</t>
  </si>
  <si>
    <t>77-Dab-C</t>
  </si>
  <si>
    <t>78-Wakura-A</t>
  </si>
  <si>
    <t>79-Wakura-B</t>
  </si>
  <si>
    <t>80-Wakura-C</t>
  </si>
  <si>
    <t>81-Wakura-D</t>
  </si>
  <si>
    <t>82-Sehpora-A</t>
  </si>
  <si>
    <t>83-Sehpora-B</t>
  </si>
  <si>
    <t>84-Kuragdomarag-A</t>
  </si>
  <si>
    <t>85-Kuragdomarag-B</t>
  </si>
  <si>
    <t>86-Rabitar</t>
  </si>
  <si>
    <t>87-Gundroshan</t>
  </si>
  <si>
    <t>88-Narayanbagh</t>
  </si>
  <si>
    <t>89-Sandhbal</t>
  </si>
  <si>
    <t>90-Hatbura</t>
  </si>
  <si>
    <t>91-Chundinah</t>
  </si>
  <si>
    <t>92-Gogjigund</t>
  </si>
  <si>
    <t>93-Hakimgund</t>
  </si>
  <si>
    <t>94-Shallabugh-A</t>
  </si>
  <si>
    <t>95-Shalabugh-B</t>
  </si>
  <si>
    <t>96-Shalabugh-C</t>
  </si>
  <si>
    <t>97-Shalabugh-D</t>
  </si>
  <si>
    <t>98-Benihama-A</t>
  </si>
  <si>
    <t>99-Benihama-B</t>
  </si>
  <si>
    <t xml:space="preserve">100-Watlar-A              </t>
  </si>
  <si>
    <t xml:space="preserve">101-Watlar-B             </t>
  </si>
  <si>
    <t xml:space="preserve">102-Watlar-C             </t>
  </si>
  <si>
    <t>103-Chountwaliwar-A</t>
  </si>
  <si>
    <t>104-Chountwaliwar-B</t>
  </si>
  <si>
    <t>105-Chountwaliwar-C</t>
  </si>
  <si>
    <t>106-Chountwaliwar-D</t>
  </si>
  <si>
    <t>107-Chathangulabpora</t>
  </si>
  <si>
    <t>108-Qasba Lar-A</t>
  </si>
  <si>
    <t>109-Qasba Lar-B</t>
  </si>
  <si>
    <t>110-Qasba Lar-C</t>
  </si>
  <si>
    <t>111-Qasba Lar-D</t>
  </si>
  <si>
    <t>112-Watalbagh</t>
  </si>
  <si>
    <t>113-Barsoo-A</t>
  </si>
  <si>
    <t>114-Barsoo-B</t>
  </si>
  <si>
    <t>115-Wandhama</t>
  </si>
  <si>
    <t>116-Repora Payeen</t>
  </si>
  <si>
    <t>117-Repora Balla</t>
  </si>
  <si>
    <t>118-Khranihama</t>
  </si>
  <si>
    <t>119-Theru-A</t>
  </si>
  <si>
    <t>120-Theru-B</t>
  </si>
  <si>
    <t>121-Dangerpora</t>
  </si>
  <si>
    <t>122-Waheedpora-A</t>
  </si>
  <si>
    <t>123-Waheedpora-B</t>
  </si>
  <si>
    <t>124-Gangerhama</t>
  </si>
  <si>
    <t>125-Harran-A</t>
  </si>
  <si>
    <t>126-Harran-B</t>
  </si>
  <si>
    <t>127-Gundirehman</t>
  </si>
  <si>
    <t>128-Rakh Harran</t>
  </si>
  <si>
    <t>129-Ranil-B</t>
  </si>
  <si>
    <t>130-Degnibal</t>
  </si>
  <si>
    <t>131-Tullamulla-H</t>
  </si>
  <si>
    <t>AC : 18 - Hazratbal</t>
  </si>
  <si>
    <t>1-Dagapora-Anchar</t>
  </si>
  <si>
    <t>2-Ummer Hair  Pati Anchar</t>
  </si>
  <si>
    <t>3-Usmanabad Ummer Hair</t>
  </si>
  <si>
    <t>4-New Colony Ummer Hair</t>
  </si>
  <si>
    <t>5-Ahmad NagarUmmer Hair</t>
  </si>
  <si>
    <t>6-Shaadab Colony Ummer Hair A</t>
  </si>
  <si>
    <t>7-Shaadab Colony Ummer Hair B</t>
  </si>
  <si>
    <t>8-Iqbal Colony Buchpora</t>
  </si>
  <si>
    <t>9-Gulberg Colony Buchpora</t>
  </si>
  <si>
    <t>10-Devipora Buchpora A</t>
  </si>
  <si>
    <t>11- Devipora Buchpora B</t>
  </si>
  <si>
    <t>12-Mohammada Bad Buchpora</t>
  </si>
  <si>
    <t xml:space="preserve">13-Haji Bagh Buchpora (A)               </t>
  </si>
  <si>
    <t xml:space="preserve">14- Haji Bagh Buchpora (B) </t>
  </si>
  <si>
    <t>15-Sir Syed Colony Buchpora</t>
  </si>
  <si>
    <t>16-Firdous Colony Buchpora (A)</t>
  </si>
  <si>
    <t>17- Firdous Colony Buchpora (B)</t>
  </si>
  <si>
    <t>18-Shah Faisal Coloney,Buchpora</t>
  </si>
  <si>
    <t>19-Housing Colony  Illahibagh</t>
  </si>
  <si>
    <t xml:space="preserve">20-Housing Colony, Illahibagh </t>
  </si>
  <si>
    <t>21-Gousiya Colony Illahibagh</t>
  </si>
  <si>
    <t>22-Gousiya Colony Illahibagh</t>
  </si>
  <si>
    <t>23-Tawheed-abad Awanta Bhawan</t>
  </si>
  <si>
    <t>24-ALAMDAR COLONY Awanta Bhawan</t>
  </si>
  <si>
    <t>25-Al-Hamzah Colony Awanta Bhawan</t>
  </si>
  <si>
    <t xml:space="preserve">26-Shah Mohalla Awantabawn </t>
  </si>
  <si>
    <t xml:space="preserve">27-Azad Colony Awanta Bhawan </t>
  </si>
  <si>
    <t>28-Azad Colony Awanta Bhawan</t>
  </si>
  <si>
    <t>29-Ganai Mohalla Soura</t>
  </si>
  <si>
    <t>30-Dar Mohalla  Soura</t>
  </si>
  <si>
    <t>31-Khalil Colony (Shiraz Colony)  Soura</t>
  </si>
  <si>
    <t>32-Malik Sahib Soura</t>
  </si>
  <si>
    <t>33-Bilal Colony  Soura</t>
  </si>
  <si>
    <t>34-Shahfaisal Colony  Soura</t>
  </si>
  <si>
    <t>35-Khalid Colony  Soura</t>
  </si>
  <si>
    <t>36-Shalbaf Mohalla Anchar</t>
  </si>
  <si>
    <t>37-Rehmaniya Colony(Jogiwan)</t>
  </si>
  <si>
    <t>38-Gulshan Mohalla</t>
  </si>
  <si>
    <t>39-Ashraf Khan</t>
  </si>
  <si>
    <t>40-Muma Khan</t>
  </si>
  <si>
    <t>41-Muma Khan</t>
  </si>
  <si>
    <t>42-Hathi Khan</t>
  </si>
  <si>
    <t>43-Beroni Kathidarwaza A</t>
  </si>
  <si>
    <t>44-Beroni Kathidarwaza B</t>
  </si>
  <si>
    <t>45-Shah-abad (Khudopora)</t>
  </si>
  <si>
    <t>46-Khawajayarbal A</t>
  </si>
  <si>
    <t>47-Khawjayarbal B</t>
  </si>
  <si>
    <t>48-Hassanabad A</t>
  </si>
  <si>
    <t>49-Hassanabad B</t>
  </si>
  <si>
    <t>50-Hassibhat</t>
  </si>
  <si>
    <t>51-Naid Booni</t>
  </si>
  <si>
    <t>52-Naidyar</t>
  </si>
  <si>
    <t>53-Dalkawpora</t>
  </si>
  <si>
    <t>54-Gurapora</t>
  </si>
  <si>
    <t>55-Malapora</t>
  </si>
  <si>
    <t>56-Dewatwalipora</t>
  </si>
  <si>
    <t>57-Koundabal</t>
  </si>
  <si>
    <t>58-Kalwal Mohalla</t>
  </si>
  <si>
    <t>59-Bagdaji</t>
  </si>
  <si>
    <t>60-Karapora Khushki</t>
  </si>
  <si>
    <t>61-Miyan Shah Sahib</t>
  </si>
  <si>
    <t>62-Jogilanker</t>
  </si>
  <si>
    <t>63-Beighyar Jogilanker</t>
  </si>
  <si>
    <t>64-Daga Mohalla- Jogilanker</t>
  </si>
  <si>
    <t>65-Mengan Mohalla- Jogilanker</t>
  </si>
  <si>
    <t>66-Bagh Jogilanker</t>
  </si>
  <si>
    <t>67-Motiyar</t>
  </si>
  <si>
    <t>68-Pandithpora</t>
  </si>
  <si>
    <t>69-Rangparistan</t>
  </si>
  <si>
    <t>70-Kralyar</t>
  </si>
  <si>
    <t>71-Lambe Mohalla</t>
  </si>
  <si>
    <t>72-Nehrupark  Abi Karpora</t>
  </si>
  <si>
    <t>73-Mir Mohalla Abi Karepora (A)</t>
  </si>
  <si>
    <t>74-Mir Mohalla Abi Karpora (B)</t>
  </si>
  <si>
    <t>75-Khar Mohalla Abi Karepora</t>
  </si>
  <si>
    <t>76-Kabooter Khana  Abi Karepora</t>
  </si>
  <si>
    <t>77-Reshi Mohalla Karepora</t>
  </si>
  <si>
    <t>78-Jala Mohalla Karepora</t>
  </si>
  <si>
    <t>79-Lidou Mohalla Karepora</t>
  </si>
  <si>
    <t>80-Shabri Mohalla Karepora</t>
  </si>
  <si>
    <t>81-Chowdery Bagh  Mir Behri, Bud Dal</t>
  </si>
  <si>
    <t>82-Haji Mohalla- Saida Kadal</t>
  </si>
  <si>
    <t>83-Rooni Mohalla  Mir Behri, Bud Dal</t>
  </si>
  <si>
    <t>84-Kande Mohalla  Mir Behri, Bud Dal</t>
  </si>
  <si>
    <t>85-Kooli Miohalla Mir Behri, Bud Dal</t>
  </si>
  <si>
    <t>86-Moti Mohalla Mir Behri, Bud Dal  (a)</t>
  </si>
  <si>
    <t>87-Moti Mohalla Mir Behri, Bud Dal (B)</t>
  </si>
  <si>
    <t>88-Kate Mohalla Mir Behri, Bud Dal</t>
  </si>
  <si>
    <t>89-Lati Mohalla A Mir Behri, Bud Dal (A)</t>
  </si>
  <si>
    <t>90-Lati Mohalla B Mir Behri, Bud Dal (B)</t>
  </si>
  <si>
    <t>91-Sultan Mohalla Mir Behri, Bud Dal</t>
  </si>
  <si>
    <t>92-Akhoon Mohalla Mir Behri, Bud Dal</t>
  </si>
  <si>
    <t>93-Ashai Bagh Mir Behri, Bud Dal</t>
  </si>
  <si>
    <t>94-Zaildar Mohalla Mir Behri, Bud Dal</t>
  </si>
  <si>
    <t>95-Zaildar Mohalla Mir Behri, Bud Dal</t>
  </si>
  <si>
    <t xml:space="preserve">96-Takiya Lale Shah Mir Behri, Bud Dal </t>
  </si>
  <si>
    <t>97-Baba Mohalla Nigeen</t>
  </si>
  <si>
    <t>98-New Colony Nigeen</t>
  </si>
  <si>
    <t>99-Chaki Sadrabal Nigeen</t>
  </si>
  <si>
    <t>100-Pathan Mohalla Hazratbal</t>
  </si>
  <si>
    <t>101-Banday Lane Hazratbal</t>
  </si>
  <si>
    <t>102-Dobi Ghat Hazratbal</t>
  </si>
  <si>
    <t>103-Shaksaz Mohalla Hazratbal</t>
  </si>
  <si>
    <t>104-Dangerpora Bagati Shoroo (A)</t>
  </si>
  <si>
    <t>105-Dangerpora Bagati Shoroo (B)</t>
  </si>
  <si>
    <t>106-Bagati Shoora</t>
  </si>
  <si>
    <t>107-Malla Bagh Bagati Shoroo (A)</t>
  </si>
  <si>
    <t>108-Malla Bagh Bagati Shoroo (B)</t>
  </si>
  <si>
    <t>109-Naseem Bagh Habbak Khushki</t>
  </si>
  <si>
    <t>110-Habbak Khushki</t>
  </si>
  <si>
    <t>111-Syed Colony Habbak Khushki</t>
  </si>
  <si>
    <t>112-Mirak Shah Colony Habbak Khushki (A)</t>
  </si>
  <si>
    <t>113-Mirak Shah Colony Habbak Khushki (B)</t>
  </si>
  <si>
    <t>114-Mirak Shah Colony Habbak Khushki (C)</t>
  </si>
  <si>
    <t>115-Sheikh Mohalla Habbak Khushki</t>
  </si>
  <si>
    <t>116-Firdous Colony Batapora (A)</t>
  </si>
  <si>
    <t>117-Firdous Colony Batapora (B)</t>
  </si>
  <si>
    <t>118-Batapora (A)</t>
  </si>
  <si>
    <t>119- Batapora (B)</t>
  </si>
  <si>
    <t>120-Gawmarg</t>
  </si>
  <si>
    <t>121-Handum Mohalla Habbak Shanpora</t>
  </si>
  <si>
    <t>122-Duji Mohalla Habbak Shanpora</t>
  </si>
  <si>
    <t>123-Koundpeth Habbak Shanpora</t>
  </si>
  <si>
    <t>124-Bangi Mohalla, Habbak Shanpora</t>
  </si>
  <si>
    <t>125-Khawajabagh Tailbal</t>
  </si>
  <si>
    <t>126-Wangund Tailbal</t>
  </si>
  <si>
    <t>127-Tailbal</t>
  </si>
  <si>
    <t>128-Kashipora Tailbal</t>
  </si>
  <si>
    <t>129-Mulphak</t>
  </si>
  <si>
    <t>130-Burzehama</t>
  </si>
  <si>
    <t>131-Danihama</t>
  </si>
  <si>
    <t>132-Gassoo</t>
  </si>
  <si>
    <t>133 INDERHAMA</t>
  </si>
  <si>
    <t>134-Wanihama Payeen</t>
  </si>
  <si>
    <t>AC : 19 - Zadibal</t>
  </si>
  <si>
    <t>1-Kawdara</t>
  </si>
  <si>
    <t>2-Dalipora</t>
  </si>
  <si>
    <t>3-Surnai Mohalla</t>
  </si>
  <si>
    <t>4-Path Pora</t>
  </si>
  <si>
    <t>5-Makerpora</t>
  </si>
  <si>
    <t>6-Banger Teng</t>
  </si>
  <si>
    <t>7-Narwara</t>
  </si>
  <si>
    <t>8-Dangerpora</t>
  </si>
  <si>
    <t>9-Yechhapora</t>
  </si>
  <si>
    <t>10-Wantapora</t>
  </si>
  <si>
    <t>11-Mureedpora</t>
  </si>
  <si>
    <t>12-Kheiwan</t>
  </si>
  <si>
    <t>13-Sazgaripora</t>
  </si>
  <si>
    <t>14-Syed Sahib</t>
  </si>
  <si>
    <t>15-Rajouri Kadal</t>
  </si>
  <si>
    <t>16-Gojwara</t>
  </si>
  <si>
    <t>17-Kandidevar</t>
  </si>
  <si>
    <t>18-Mashali Mohalla</t>
  </si>
  <si>
    <t>19-Akhoon Sahib</t>
  </si>
  <si>
    <t>20 Rang Masjid</t>
  </si>
  <si>
    <t>21-Mughal Masjid</t>
  </si>
  <si>
    <t>22-Sangeendarwaza</t>
  </si>
  <si>
    <t>23-Hawal</t>
  </si>
  <si>
    <t>24-Devi Angan</t>
  </si>
  <si>
    <t>25-Hakebazar</t>
  </si>
  <si>
    <t>26-D.D.Bagh</t>
  </si>
  <si>
    <t>27-Shallabagh</t>
  </si>
  <si>
    <t>28-Gazidoori</t>
  </si>
  <si>
    <t>29-Kathmaidan A</t>
  </si>
  <si>
    <t>30 -Kathmaidan B</t>
  </si>
  <si>
    <t>31-Gassiyar</t>
  </si>
  <si>
    <t>32-Nabdipora</t>
  </si>
  <si>
    <t>33-Zadibal</t>
  </si>
  <si>
    <t>34-Khushalsar</t>
  </si>
  <si>
    <t>35-Alamgari Bazar</t>
  </si>
  <si>
    <t>36-Ganaidoori</t>
  </si>
  <si>
    <t>37-Shribhat</t>
  </si>
  <si>
    <t>38-Naiddoori</t>
  </si>
  <si>
    <t>39-Tengapora A</t>
  </si>
  <si>
    <t>40-Tengapora B</t>
  </si>
  <si>
    <t>41-Gelli Kadal</t>
  </si>
  <si>
    <t>42-Hamdania Colony</t>
  </si>
  <si>
    <t xml:space="preserve">43-Mukhdoompora Nowshera </t>
  </si>
  <si>
    <t xml:space="preserve">44-A-Nalabal </t>
  </si>
  <si>
    <t>45-Nowshera</t>
  </si>
  <si>
    <t xml:space="preserve">46-Mandibal   ( A ) </t>
  </si>
  <si>
    <t xml:space="preserve">47-Mandibal   ( B )  </t>
  </si>
  <si>
    <t>48-Degderhar</t>
  </si>
  <si>
    <t>49-Kokerbagh</t>
  </si>
  <si>
    <t>50-Pazwalpora</t>
  </si>
  <si>
    <t>51- Babapora</t>
  </si>
  <si>
    <t>52-Bohlauchipora</t>
  </si>
  <si>
    <t>53-Khawajapora</t>
  </si>
  <si>
    <t>54-Vecharnag A</t>
  </si>
  <si>
    <t>55-Vecharnag B</t>
  </si>
  <si>
    <t>56-Channapora</t>
  </si>
  <si>
    <t xml:space="preserve">57- Dawood Colony </t>
  </si>
  <si>
    <t xml:space="preserve">58-Tiploo Mohalla Anchar </t>
  </si>
  <si>
    <t>59-Manz Mohalla Anchar (A)</t>
  </si>
  <si>
    <t>60-Manz Mohalla Anchar (B)</t>
  </si>
  <si>
    <t>61-.Behrar</t>
  </si>
  <si>
    <t>62-Kalle Mohalla</t>
  </si>
  <si>
    <t>63-Naribal</t>
  </si>
  <si>
    <t>64-Amdakadal</t>
  </si>
  <si>
    <t>65- Pukhribal</t>
  </si>
  <si>
    <t>66-Baghwanpora (A)</t>
  </si>
  <si>
    <t>67-Baghwanpora (B)</t>
  </si>
  <si>
    <t>68-Lal Bazar (A)</t>
  </si>
  <si>
    <t xml:space="preserve">69-Qureshi Mohalla  Lal Bazar </t>
  </si>
  <si>
    <t xml:space="preserve">70-Doctors Colony  Lal Bazar </t>
  </si>
  <si>
    <t>71-Umer Colony (A)</t>
  </si>
  <si>
    <t xml:space="preserve">72-Botshah Mohalla (A)                </t>
  </si>
  <si>
    <t xml:space="preserve">73-Botshah Mohalla (B)                 </t>
  </si>
  <si>
    <t xml:space="preserve">74-Botshah Mohalla (C) </t>
  </si>
  <si>
    <t>75-Botshah Mohalla   (D)</t>
  </si>
  <si>
    <t>76-Botshah Mohalla   (E)</t>
  </si>
  <si>
    <t>77-Mirza  bagh Sadarbal (A)</t>
  </si>
  <si>
    <t>78-Mirza  bagh Sadarbal (B)</t>
  </si>
  <si>
    <t xml:space="preserve">79-Kanitar </t>
  </si>
  <si>
    <t>80-Naseemabad</t>
  </si>
  <si>
    <t xml:space="preserve">81-Naqashband Mohalla  </t>
  </si>
  <si>
    <t xml:space="preserve">82-Alamdar Colony </t>
  </si>
  <si>
    <t xml:space="preserve">83-Alamdar Colony B  </t>
  </si>
  <si>
    <t>84-Umer Colony Mughal Road (A)</t>
  </si>
  <si>
    <t>85-Umer Colony Mughal Road (B)</t>
  </si>
  <si>
    <t xml:space="preserve">86-Umer  Colony (B) </t>
  </si>
  <si>
    <t xml:space="preserve">87-Umer  Colony(C) </t>
  </si>
  <si>
    <t xml:space="preserve">88-Umer  Colony(D) </t>
  </si>
  <si>
    <t>89-Gousia Mohalla</t>
  </si>
  <si>
    <t xml:space="preserve">90-Lal Bazar (B) </t>
  </si>
  <si>
    <t xml:space="preserve">91-Lal Bazar (C) </t>
  </si>
  <si>
    <t>92-Buta Kadal</t>
  </si>
  <si>
    <t xml:space="preserve">93-Baghi Ali Mardan Khan </t>
  </si>
  <si>
    <t xml:space="preserve">94-Arampora  </t>
  </si>
  <si>
    <t xml:space="preserve">95-Zari Mohalla Lal Bazar        </t>
  </si>
  <si>
    <t>Zari Mohalla Lal Bazar  A</t>
  </si>
  <si>
    <t>97-Adalat Masjid</t>
  </si>
  <si>
    <t>98-Zahidpora</t>
  </si>
  <si>
    <t>99-Madeen Sahib</t>
  </si>
  <si>
    <t>100-Syed Afzal</t>
  </si>
  <si>
    <t>101-Gulshan bagh (A)</t>
  </si>
  <si>
    <t>102-Gulshanbagh (B)</t>
  </si>
  <si>
    <t>AC : 20 - Eidgah</t>
  </si>
  <si>
    <t xml:space="preserve">1-Kachgari Masjid  </t>
  </si>
  <si>
    <t>2-Kalamdanpora  (A)</t>
  </si>
  <si>
    <t>3-Kalamdanpora(B)</t>
  </si>
  <si>
    <t xml:space="preserve"> 4-Dalal Mohalla (A)</t>
  </si>
  <si>
    <t>5-Dalal Mohalla (B)</t>
  </si>
  <si>
    <t xml:space="preserve">6-Islamyarbal </t>
  </si>
  <si>
    <t xml:space="preserve">7-Pather Masjid </t>
  </si>
  <si>
    <t xml:space="preserve">8-Makdoom Kocha </t>
  </si>
  <si>
    <t xml:space="preserve">9-Urdu Bazar </t>
  </si>
  <si>
    <t xml:space="preserve">10-Nawab Bazar </t>
  </si>
  <si>
    <t xml:space="preserve">11-Syeed Hamidpora </t>
  </si>
  <si>
    <t xml:space="preserve">12-Dabtal Tashwan </t>
  </si>
  <si>
    <t xml:space="preserve">13-Gurgari Mohalla  </t>
  </si>
  <si>
    <t>14- Chamardoori</t>
  </si>
  <si>
    <t xml:space="preserve">15-Qutub-din-pora </t>
  </si>
  <si>
    <t>16-Ganzkhud</t>
  </si>
  <si>
    <t>17-Sehyar</t>
  </si>
  <si>
    <t>18-Rehbab Sahib</t>
  </si>
  <si>
    <t>19-Kanimazar(A)</t>
  </si>
  <si>
    <t>20-Kanimazar(B)</t>
  </si>
  <si>
    <t>21-Jamalatta</t>
  </si>
  <si>
    <t>22-Thaghbaba  Sahib</t>
  </si>
  <si>
    <t>23-Charamgari Mohalla</t>
  </si>
  <si>
    <t>24-Kakasathu</t>
  </si>
  <si>
    <t>25-Nawakadal</t>
  </si>
  <si>
    <t>26-Gratabal</t>
  </si>
  <si>
    <t xml:space="preserve">27-Reshanhar </t>
  </si>
  <si>
    <t>28-Braripora</t>
  </si>
  <si>
    <t>29-Safa Kadal</t>
  </si>
  <si>
    <t>30-Latter Masjid</t>
  </si>
  <si>
    <t xml:space="preserve">31-Sekidafar </t>
  </si>
  <si>
    <t xml:space="preserve">32-Kantparistan </t>
  </si>
  <si>
    <t xml:space="preserve">33-Khankahi Sokhta </t>
  </si>
  <si>
    <t xml:space="preserve">34-Lakhriyar Doomb kadal </t>
  </si>
  <si>
    <t>35-Tibeti Colony</t>
  </si>
  <si>
    <t>36-Malik Sahib(A)</t>
  </si>
  <si>
    <t>37-Malik Sahib (B)</t>
  </si>
  <si>
    <t>38-Charinambal</t>
  </si>
  <si>
    <t>39-Zadimasjid</t>
  </si>
  <si>
    <t>40-Haftyarbal</t>
  </si>
  <si>
    <t>41-Palayarbal</t>
  </si>
  <si>
    <t>42-Danamazar (A)</t>
  </si>
  <si>
    <t xml:space="preserve">43 -Danamazar (B) </t>
  </si>
  <si>
    <t xml:space="preserve">44-Danamazar (C) </t>
  </si>
  <si>
    <t>45-Gassi Mohalla</t>
  </si>
  <si>
    <t>46-Ganderpora (A)</t>
  </si>
  <si>
    <t>47-Ganderpora (B)</t>
  </si>
  <si>
    <t>48-Laigardoori</t>
  </si>
  <si>
    <t>49-Nowpora</t>
  </si>
  <si>
    <t>50-Rathpora   (A)</t>
  </si>
  <si>
    <t>51-Rathpora (B)</t>
  </si>
  <si>
    <t>52--Rathpora (C)</t>
  </si>
  <si>
    <t xml:space="preserve">53-Waniyar Chandal pora </t>
  </si>
  <si>
    <t>54-Arampora</t>
  </si>
  <si>
    <t>55-Mirjanpora</t>
  </si>
  <si>
    <t>56-Tangbagh</t>
  </si>
  <si>
    <t xml:space="preserve">57-Tengpora Rahilone </t>
  </si>
  <si>
    <t>58-Khanda Bhawan</t>
  </si>
  <si>
    <t>59-Tarabal</t>
  </si>
  <si>
    <t>60-Baghwanpora (A)</t>
  </si>
  <si>
    <t>61-Baghwanpora (B)</t>
  </si>
  <si>
    <t>62-Baghwanpora (B)-1</t>
  </si>
  <si>
    <t>63-Baghwanpora (C )</t>
  </si>
  <si>
    <t>64-Baghwanpora (D)</t>
  </si>
  <si>
    <t>65-Baghwanpora (D)-1</t>
  </si>
  <si>
    <t>66-Noorbagh (A)</t>
  </si>
  <si>
    <t>67-Noorbagh (B)</t>
  </si>
  <si>
    <t xml:space="preserve">68-Noorbagh (C) </t>
  </si>
  <si>
    <t>69-Wanganpora Idgah</t>
  </si>
  <si>
    <t>70-Chandihar</t>
  </si>
  <si>
    <t xml:space="preserve">71-Saidapora  </t>
  </si>
  <si>
    <t>72-- Firdous Colony  Saidapora (A)</t>
  </si>
  <si>
    <t>73-Firdous Colony Saidapora   (B)</t>
  </si>
  <si>
    <t>74-Saidapora Achhan</t>
  </si>
  <si>
    <t>75-Sangam  (A)</t>
  </si>
  <si>
    <t xml:space="preserve">76-Sangam  (B) </t>
  </si>
  <si>
    <t>77-Krishabal</t>
  </si>
  <si>
    <t xml:space="preserve"> 78- Badi-wudder  </t>
  </si>
  <si>
    <t>79-Palapora  (A)</t>
  </si>
  <si>
    <t xml:space="preserve">80-Palapora  ( B ) </t>
  </si>
  <si>
    <t xml:space="preserve">81-Palapora  ( C ) </t>
  </si>
  <si>
    <t>82-Gooripora (A)</t>
  </si>
  <si>
    <t>83-Gooripora (B)</t>
  </si>
  <si>
    <t>84-Shunglipora</t>
  </si>
  <si>
    <t xml:space="preserve">85-Baghi-lal -Pandith </t>
  </si>
  <si>
    <t>AC : 21 - Khanyar</t>
  </si>
  <si>
    <t xml:space="preserve">1-Kocha Naidan </t>
  </si>
  <si>
    <t>2-Surateng</t>
  </si>
  <si>
    <t>3-Zindshah Sahib</t>
  </si>
  <si>
    <t>4-Khawajapora Sydapora</t>
  </si>
  <si>
    <t>5-Badoo Bagh</t>
  </si>
  <si>
    <t>6-Kooli Pora (A)</t>
  </si>
  <si>
    <t>7-Kooli Pora (B)</t>
  </si>
  <si>
    <t>8-Bari Nambal</t>
  </si>
  <si>
    <t>9-Daribal</t>
  </si>
  <si>
    <t>10-Kalaal doori</t>
  </si>
  <si>
    <t>11-Pandan</t>
  </si>
  <si>
    <t>12-Haka Bazar</t>
  </si>
  <si>
    <t xml:space="preserve">13-Beeroni Androoni Anderwari </t>
  </si>
  <si>
    <t>14-Sheshgari Mohalla (A)</t>
  </si>
  <si>
    <t>15-Sheshgari Mohalla(B)</t>
  </si>
  <si>
    <t>16-Anzimar Khanyar</t>
  </si>
  <si>
    <t>17-Sumkachbal</t>
  </si>
  <si>
    <t>18-Malaratta</t>
  </si>
  <si>
    <t>19-Mir Mohalla Zaina Kadal</t>
  </si>
  <si>
    <t>20-Kili Misjid</t>
  </si>
  <si>
    <t>21-Mala Pora</t>
  </si>
  <si>
    <t>22-Qamangar Pora</t>
  </si>
  <si>
    <t>23-Saraf Kadal</t>
  </si>
  <si>
    <t>24-Saif-u-din pora</t>
  </si>
  <si>
    <t>25-Qadi Kadal</t>
  </si>
  <si>
    <t>26-Malik Pora</t>
  </si>
  <si>
    <t>27-Qaziyar</t>
  </si>
  <si>
    <t>28-Bohri Kadal Bazar Masjid</t>
  </si>
  <si>
    <t>29-Makhdoom Mandow</t>
  </si>
  <si>
    <t>30-Gankhan</t>
  </si>
  <si>
    <t>31-Chalpan Kocha</t>
  </si>
  <si>
    <t>32-Khankahi Moulla (A)</t>
  </si>
  <si>
    <t>33-Khankahi Moulla (B)</t>
  </si>
  <si>
    <t xml:space="preserve">34-Namchabal </t>
  </si>
  <si>
    <t>35-Duckan Sangeen</t>
  </si>
  <si>
    <t>36-Kalashpora</t>
  </si>
  <si>
    <t>37-Baba Nund Ganai</t>
  </si>
  <si>
    <t>38-Baba damb</t>
  </si>
  <si>
    <t>39-Shamaswari (A)</t>
  </si>
  <si>
    <t>40-Shamaswari ( B)</t>
  </si>
  <si>
    <t>41-Nowpora (A)</t>
  </si>
  <si>
    <t>42- Nowpora (B)</t>
  </si>
  <si>
    <t>43-Abi Nowpora (A)</t>
  </si>
  <si>
    <t>44-Abi Nowpora (B)</t>
  </si>
  <si>
    <t>45-Daulatabad   (A)</t>
  </si>
  <si>
    <t>46-Daulatabad   (B)</t>
  </si>
  <si>
    <t>47-Raitang</t>
  </si>
  <si>
    <t xml:space="preserve">48-Baghi Roopsingh        </t>
  </si>
  <si>
    <t>49-Khalifapora</t>
  </si>
  <si>
    <t>50-Thunga Masjid</t>
  </si>
  <si>
    <t>51-Khawajabazar (A)</t>
  </si>
  <si>
    <t>52-Khawja Bazar (B)</t>
  </si>
  <si>
    <t>53-Tujgari Mohalla</t>
  </si>
  <si>
    <t>54-Sikandar Pora</t>
  </si>
  <si>
    <t>55-Syed Pora</t>
  </si>
  <si>
    <t>56-Jabgari Pora</t>
  </si>
  <si>
    <t>57-Roshangar Mohalla</t>
  </si>
  <si>
    <t>58-Malik Sahib Nowhatta</t>
  </si>
  <si>
    <t>59-Rangahamam</t>
  </si>
  <si>
    <t>60-Arm Masjid (A)</t>
  </si>
  <si>
    <t>61-Arm Masjid (B)</t>
  </si>
  <si>
    <t>62-Kaw Mohalla Aquilmir (A)</t>
  </si>
  <si>
    <t>63-Qadari Kocha Aquilmir</t>
  </si>
  <si>
    <t>64-Kaw Mohalla Aqilmir(B)</t>
  </si>
  <si>
    <t>65-Bangi Kocha Aquilmir</t>
  </si>
  <si>
    <t>66-RadaPora</t>
  </si>
  <si>
    <t>67-Roza Bal</t>
  </si>
  <si>
    <t>68-Hazari Bazzar (A)</t>
  </si>
  <si>
    <t>69-Hazari Bazzar (B)</t>
  </si>
  <si>
    <t>70-Mir Masjid</t>
  </si>
  <si>
    <t>71-Maqdoom Sahib</t>
  </si>
  <si>
    <t>72-Bachidarwaza</t>
  </si>
  <si>
    <t>73-Mahraj Gunj Ghat</t>
  </si>
  <si>
    <t>74-Bandy Kocha</t>
  </si>
  <si>
    <t>75-SheikhMohalla</t>
  </si>
  <si>
    <t>76-Kral Tang</t>
  </si>
  <si>
    <t>77-Gani Atimaz (A)</t>
  </si>
  <si>
    <t>78-Ganiatmanz (B)</t>
  </si>
  <si>
    <t>79-Malchimar Alikadal</t>
  </si>
  <si>
    <t>80-Sokalipora</t>
  </si>
  <si>
    <t>81-Buch Mohalla</t>
  </si>
  <si>
    <t>82-Rangateng</t>
  </si>
  <si>
    <t>83-Butyar Ghat</t>
  </si>
  <si>
    <t>84-Wanganpora Nawakadal</t>
  </si>
  <si>
    <t>85-Bulbul Lanker (A)</t>
  </si>
  <si>
    <t>86-Bulbul Lanker ( B)</t>
  </si>
  <si>
    <t>AC : 22 - HabbaKadal</t>
  </si>
  <si>
    <t>1- Tankipora</t>
  </si>
  <si>
    <t>2-Kathihal</t>
  </si>
  <si>
    <t>3-Zainder Mohalla</t>
  </si>
  <si>
    <t>4-DadiKadal</t>
  </si>
  <si>
    <t>5-Reshi Mohalla</t>
  </si>
  <si>
    <t>6-Malik Bagh</t>
  </si>
  <si>
    <t>7-Shalla Kadal</t>
  </si>
  <si>
    <t>8-Kani Kadal</t>
  </si>
  <si>
    <t>9-Qazi Masjid</t>
  </si>
  <si>
    <t>10 Dalhassanyar</t>
  </si>
  <si>
    <t>11-Sona Masjid</t>
  </si>
  <si>
    <t>12-Karfali Mohalla (A)</t>
  </si>
  <si>
    <t>13-Karfali Mohalla (B)</t>
  </si>
  <si>
    <t>14-Syed Ali Akber</t>
  </si>
  <si>
    <t>15-Purshyar</t>
  </si>
  <si>
    <t>16-Drabiyar A</t>
  </si>
  <si>
    <t>17-Drabiyar B</t>
  </si>
  <si>
    <t>18-Munawar Abad (A)</t>
  </si>
  <si>
    <t>19-Munawar Abad (B)</t>
  </si>
  <si>
    <t>20-Bishember Nagar</t>
  </si>
  <si>
    <t>21-Kohnakhan-A</t>
  </si>
  <si>
    <t>22-Kohnakhan-B</t>
  </si>
  <si>
    <t>23-Baba Daram Dass</t>
  </si>
  <si>
    <t>24-Abi Buchwara A</t>
  </si>
  <si>
    <t>25-Abi Buchwara B</t>
  </si>
  <si>
    <t>26-Sathu Balla (A)</t>
  </si>
  <si>
    <t>27-Sathu Balla (B)</t>
  </si>
  <si>
    <t>28-Naqashpora</t>
  </si>
  <si>
    <t>29-Sheetal Nath</t>
  </si>
  <si>
    <t>30-Baghwanpora</t>
  </si>
  <si>
    <t>31-Sathu Payeen</t>
  </si>
  <si>
    <t>32-Kral Khud</t>
  </si>
  <si>
    <t>33-Kharyar</t>
  </si>
  <si>
    <t>34-Gund Ahalmar</t>
  </si>
  <si>
    <t>35-Mallayar</t>
  </si>
  <si>
    <t>36-Chundapora (A)</t>
  </si>
  <si>
    <t>37-Chundapora (B)</t>
  </si>
  <si>
    <t>38-Basant Bagh</t>
  </si>
  <si>
    <t>39-Doompora Basant Bagh</t>
  </si>
  <si>
    <t>40-Mander Bagh (A)</t>
  </si>
  <si>
    <t>41-Mander Bagh(B)</t>
  </si>
  <si>
    <t xml:space="preserve">42-Badyari Bala </t>
  </si>
  <si>
    <t>43-Ganpatyar</t>
  </si>
  <si>
    <t>44-Sheiteng</t>
  </si>
  <si>
    <t>45-Agahamam</t>
  </si>
  <si>
    <t>46-Sheshyar</t>
  </si>
  <si>
    <t>47-Shallayar</t>
  </si>
  <si>
    <t>48-Babapora (A)</t>
  </si>
  <si>
    <t>49-Babapora (B)</t>
  </si>
  <si>
    <t>50-Chinkral Mohalla (A)</t>
  </si>
  <si>
    <t>51-Chinkral Mohalla (B)</t>
  </si>
  <si>
    <t>52-Chinkral Mohalla (C)</t>
  </si>
  <si>
    <t>53-Malapora  (A)</t>
  </si>
  <si>
    <t>54-Malapora (B)</t>
  </si>
  <si>
    <t>55-Bana Mohalla</t>
  </si>
  <si>
    <t>56-Bana Mohalla</t>
  </si>
  <si>
    <t>57- Narparistan (A)</t>
  </si>
  <si>
    <t>58- Narparistan (B)</t>
  </si>
  <si>
    <t>59-Malik Angan (A)</t>
  </si>
  <si>
    <t>60-Malik Angan (B)</t>
  </si>
  <si>
    <t>61-Fateh Kadal</t>
  </si>
  <si>
    <t>62-Bander Bagh</t>
  </si>
  <si>
    <t>63-Tanga Bagh(A)</t>
  </si>
  <si>
    <t>64-Tanga Bagh (B)</t>
  </si>
  <si>
    <t>65-Malikyar Fateh Kadal</t>
  </si>
  <si>
    <t>66-Khanwari</t>
  </si>
  <si>
    <t>67-Zaldager</t>
  </si>
  <si>
    <t>68-Shah Mohalla (A)</t>
  </si>
  <si>
    <t>69-Shah Mohalla (B) New Colony</t>
  </si>
  <si>
    <t>AC : 23 - AmiraKadal</t>
  </si>
  <si>
    <r>
      <rPr>
        <b/>
        <sz val="11"/>
        <color indexed="8"/>
        <rFont val="Times New Roman"/>
        <charset val="134"/>
      </rPr>
      <t xml:space="preserve">Name  of  Parliamentary Constituency :   </t>
    </r>
    <r>
      <rPr>
        <b/>
        <u/>
        <sz val="11"/>
        <color indexed="8"/>
        <rFont val="Times New Roman"/>
        <charset val="134"/>
      </rPr>
      <t xml:space="preserve">2-Srinagar Parliamentary Constituency </t>
    </r>
  </si>
  <si>
    <t>1-Sheikhbagh</t>
  </si>
  <si>
    <t>2-Abiguzar</t>
  </si>
  <si>
    <t>3-Court Road</t>
  </si>
  <si>
    <t>4-Barrow Ghat</t>
  </si>
  <si>
    <t>5--Maisuma Bazar</t>
  </si>
  <si>
    <t>6-Maisuma Dubji (A)</t>
  </si>
  <si>
    <t xml:space="preserve">7-Maisuma Dubji  (B) </t>
  </si>
  <si>
    <t>8-Maisuma Dubji (C)</t>
  </si>
  <si>
    <t>9-Barber Shah</t>
  </si>
  <si>
    <t>10-Chinar Bagh</t>
  </si>
  <si>
    <t>11-Samanderbagh</t>
  </si>
  <si>
    <t xml:space="preserve">12-Gowkadal </t>
  </si>
  <si>
    <t xml:space="preserve">13-Armwari </t>
  </si>
  <si>
    <t xml:space="preserve">14-Armwari </t>
  </si>
  <si>
    <t>15-Pati Kursu (A)</t>
  </si>
  <si>
    <t>16-Pati Kursu (B)</t>
  </si>
  <si>
    <t>17-Pati Kursu ( C)</t>
  </si>
  <si>
    <t>18-Pati Kursu (D)</t>
  </si>
  <si>
    <t>19-Pati Kursu (E)</t>
  </si>
  <si>
    <t>20-Rajbagh (A)</t>
  </si>
  <si>
    <t>21-Rajbagh (B)</t>
  </si>
  <si>
    <t>22-Rajbagh (C)</t>
  </si>
  <si>
    <t>23-Ikhrajpora (A)</t>
  </si>
  <si>
    <t>24-Ikhrajpora (B)</t>
  </si>
  <si>
    <t>25-Jawahar Nagar (A)</t>
  </si>
  <si>
    <t>26-Jawahar Nagar (B)</t>
  </si>
  <si>
    <t>27-Jawahar Nagar (C)</t>
  </si>
  <si>
    <t>28-Jawahar Nagar (D)</t>
  </si>
  <si>
    <t>29-Jawahar Nagar (E)</t>
  </si>
  <si>
    <t>30-Jawahar Nagar (F)</t>
  </si>
  <si>
    <t>31-Sarai Payeen</t>
  </si>
  <si>
    <t xml:space="preserve">32-Sarai Bala </t>
  </si>
  <si>
    <t xml:space="preserve">33-Mahraj Bazar </t>
  </si>
  <si>
    <t>34-Goonikhan</t>
  </si>
  <si>
    <t>35-Lal Mandi</t>
  </si>
  <si>
    <t>36-Rambagh (A)</t>
  </si>
  <si>
    <t xml:space="preserve">37-Rambagh (B) </t>
  </si>
  <si>
    <t>38-Rambagh (C)</t>
  </si>
  <si>
    <t>39-Rambagh (D)</t>
  </si>
  <si>
    <t>40-Mehjoornager (A)</t>
  </si>
  <si>
    <t>41-Mehjoornager (B)</t>
  </si>
  <si>
    <t>42-Mehjoornager (C)</t>
  </si>
  <si>
    <t>43-Mehjoornager (D)</t>
  </si>
  <si>
    <t>44-Mehjoornager (E)</t>
  </si>
  <si>
    <t>45-Mehjoornager (F)</t>
  </si>
  <si>
    <t>46-Natipora (A)</t>
  </si>
  <si>
    <t>47-Natipora (B)</t>
  </si>
  <si>
    <t>48-Methan (A)</t>
  </si>
  <si>
    <t>49-Gulshan Nagar (A)</t>
  </si>
  <si>
    <t>50-Gulshan Nagar (B)</t>
  </si>
  <si>
    <t>51-Naikbagh</t>
  </si>
  <si>
    <t>52-Faiz Abad</t>
  </si>
  <si>
    <t>53-Lal Nager (A)</t>
  </si>
  <si>
    <t>54-Lal Nager (B)</t>
  </si>
  <si>
    <t xml:space="preserve">55-Natipora (C) </t>
  </si>
  <si>
    <t>56-Natipora (D)</t>
  </si>
  <si>
    <t>57-Channapora (A),</t>
  </si>
  <si>
    <t>58-Channarpora (B),</t>
  </si>
  <si>
    <t>59-Channapora (C)</t>
  </si>
  <si>
    <t>60-Channapora (D)</t>
  </si>
  <si>
    <t>61-Channapora ( E)</t>
  </si>
  <si>
    <t>62-Channapora (F)</t>
  </si>
  <si>
    <t xml:space="preserve"> 63-Channapora (G)</t>
  </si>
  <si>
    <t>64-Chanapora (H)</t>
  </si>
  <si>
    <t xml:space="preserve"> 65-Channapora (I)</t>
  </si>
  <si>
    <t>66-Chanapora (J)</t>
  </si>
  <si>
    <t>67-Channapora (K)</t>
  </si>
  <si>
    <t>68- Chanapora (L)</t>
  </si>
  <si>
    <t xml:space="preserve"> 69-Channapora (M)</t>
  </si>
  <si>
    <t>70-Channapora (N)</t>
  </si>
  <si>
    <t xml:space="preserve"> 71-Channapora (P)</t>
  </si>
  <si>
    <t>72-Chanapora (Q)</t>
  </si>
  <si>
    <t>73- Channapora (R)</t>
  </si>
  <si>
    <t xml:space="preserve">74-Natipora (E) </t>
  </si>
  <si>
    <t xml:space="preserve">75-Natipora (F) </t>
  </si>
  <si>
    <t>76-Natipora (G)</t>
  </si>
  <si>
    <t xml:space="preserve"> 77-Natipora (H)</t>
  </si>
  <si>
    <t xml:space="preserve"> 78-Natipora (I)</t>
  </si>
  <si>
    <t xml:space="preserve"> 79-Natipora (J)</t>
  </si>
  <si>
    <t>80- Natipora (K)</t>
  </si>
  <si>
    <t>81-Natipora (L)</t>
  </si>
  <si>
    <t>82-Methen (B)</t>
  </si>
  <si>
    <t>83-Methen (C)</t>
  </si>
  <si>
    <t>84-Hyder Pora (A)</t>
  </si>
  <si>
    <t>85-Hyder Pora (B)</t>
  </si>
  <si>
    <t>86-Hyder Pora (C)</t>
  </si>
  <si>
    <t>87-Hyderpora D</t>
  </si>
  <si>
    <t>88-Hyderpora E</t>
  </si>
  <si>
    <t>89-Peerbagh   (A)</t>
  </si>
  <si>
    <t>90-Peerbagh    (B)</t>
  </si>
  <si>
    <t>91-Peerbagh (C)</t>
  </si>
  <si>
    <t>92-Baghat Barzulla (A)</t>
  </si>
  <si>
    <t xml:space="preserve">93-Baghat Barzulla (B) </t>
  </si>
  <si>
    <t>94-Baghat Barzulla ( C)</t>
  </si>
  <si>
    <t>95-Baghat Barzulla (D)</t>
  </si>
  <si>
    <t>96-Bagat Barzulla (E)</t>
  </si>
  <si>
    <t>97-Bagat Barzulla (F)</t>
  </si>
  <si>
    <t>98-Bagat Barzulla (G)</t>
  </si>
  <si>
    <t>99-Bagat Barzulla (H)</t>
  </si>
  <si>
    <t>100-Rawalpora (A)</t>
  </si>
  <si>
    <t>101-Rawalpora (B)</t>
  </si>
  <si>
    <t>102-Rawalpora (C)</t>
  </si>
  <si>
    <t>103-Rawalpora (D)</t>
  </si>
  <si>
    <t>104-Rawalpora (E)</t>
  </si>
  <si>
    <t>105-Rawalpora (F)</t>
  </si>
  <si>
    <t>106-Rawalpora (G)</t>
  </si>
  <si>
    <t>107-Rawalpora (H)</t>
  </si>
  <si>
    <t>108-Rawalpora (I)</t>
  </si>
  <si>
    <t>109-Rawalpora (J)</t>
  </si>
  <si>
    <t>110-Rawalpora (K)</t>
  </si>
  <si>
    <t>111-Barzulla (A)</t>
  </si>
  <si>
    <t>112-Barzulla (B)</t>
  </si>
  <si>
    <t>113-Barzulla (C)</t>
  </si>
  <si>
    <t>114-Barzulla (D)</t>
  </si>
  <si>
    <t>115-Barzulla (E)</t>
  </si>
  <si>
    <t>116-Barzulla (F)</t>
  </si>
  <si>
    <t>117-Barzulla (G)</t>
  </si>
  <si>
    <t>118-Gangabugh</t>
  </si>
  <si>
    <t>AC : 24 - Sonwar</t>
  </si>
  <si>
    <t>1-Khunmoh (A)</t>
  </si>
  <si>
    <t>2-Khunmoh (B)</t>
  </si>
  <si>
    <t>3-Khunmoh (B) I</t>
  </si>
  <si>
    <t>4-Khunmoh (C)</t>
  </si>
  <si>
    <t>5-Khunmoh (C) I</t>
  </si>
  <si>
    <t>6-Khunmoh (D)</t>
  </si>
  <si>
    <t>7-Khunmoh (D) I</t>
  </si>
  <si>
    <t>8-Khunmoh (E)</t>
  </si>
  <si>
    <t>9-Khunmoh (F)</t>
  </si>
  <si>
    <t>10-Sangree</t>
  </si>
  <si>
    <t>11-Balhama (A)</t>
  </si>
  <si>
    <t>12-Balhama (B)</t>
  </si>
  <si>
    <t>13-Balhama (C)</t>
  </si>
  <si>
    <t>14-Balhama (D)</t>
  </si>
  <si>
    <t>15-Zawoora</t>
  </si>
  <si>
    <t>16-Yechnambal</t>
  </si>
  <si>
    <t>17-Yechnambal</t>
  </si>
  <si>
    <t>18-Zewan Payeen (A)</t>
  </si>
  <si>
    <t>19-Zewan Payeen (B)</t>
  </si>
  <si>
    <t>20-Zewan Bala</t>
  </si>
  <si>
    <t>21-Panthachowk (A)</t>
  </si>
  <si>
    <t>22-Panthachowk (B)</t>
  </si>
  <si>
    <t>23-Panthachowk C</t>
  </si>
  <si>
    <t>24-Panthachowk C I</t>
  </si>
  <si>
    <t>25-Panthachowk (D)</t>
  </si>
  <si>
    <t>26-Wethpara</t>
  </si>
  <si>
    <t>27-Pandrethan (A)</t>
  </si>
  <si>
    <t>28-Pandrethan (B)</t>
  </si>
  <si>
    <t>29-Batwara (A)</t>
  </si>
  <si>
    <t>30-Batwara (B)</t>
  </si>
  <si>
    <t>31-Shivpora   ( A )</t>
  </si>
  <si>
    <t>32-Shivpora  ( B )</t>
  </si>
  <si>
    <t>33-Sonwar (A)</t>
  </si>
  <si>
    <t>34-Sonwar (B)</t>
  </si>
  <si>
    <t>35-Sonwar  (C )</t>
  </si>
  <si>
    <t>36-Sonwar ( D)</t>
  </si>
  <si>
    <t>37-Sonwar (E)</t>
  </si>
  <si>
    <t>38-Bonumsar ( A )</t>
  </si>
  <si>
    <t>39-Bonumsar ( B )</t>
  </si>
  <si>
    <t>40-Munshibagh</t>
  </si>
  <si>
    <t>41-Drugjan (A)</t>
  </si>
  <si>
    <t>42-Drugjan (B)</t>
  </si>
  <si>
    <t>43-Drugjan (C)</t>
  </si>
  <si>
    <t>44-Buchwara (A)</t>
  </si>
  <si>
    <t>45-Buchwara (B)</t>
  </si>
  <si>
    <t>46-Buchwara (C)</t>
  </si>
  <si>
    <t>47-Buchwara (D)</t>
  </si>
  <si>
    <t>48-Buchwara (E)</t>
  </si>
  <si>
    <t>49-Gagribal</t>
  </si>
  <si>
    <t>50-Zeetheer</t>
  </si>
  <si>
    <t>51-Brane (A)</t>
  </si>
  <si>
    <t>52-Brane (B)</t>
  </si>
  <si>
    <t>53-Brane (C)</t>
  </si>
  <si>
    <t>54-Brane (C) I</t>
  </si>
  <si>
    <t>55-Brane (D)</t>
  </si>
  <si>
    <t>56-Brane (E)</t>
  </si>
  <si>
    <t>57-Brane (F)</t>
  </si>
  <si>
    <t>58-Brane (G)</t>
  </si>
  <si>
    <t>59-Brane (H)</t>
  </si>
  <si>
    <t>60-Brane (I)</t>
  </si>
  <si>
    <t>61-Brane (J)</t>
  </si>
  <si>
    <t>62-Brane (J) I</t>
  </si>
  <si>
    <t>63-Nishat (A)</t>
  </si>
  <si>
    <t>64-Nishat (B)</t>
  </si>
  <si>
    <t>65-Nishat (C)</t>
  </si>
  <si>
    <t>66-Nishat (C) I</t>
  </si>
  <si>
    <t>67-Gupt Ganga (A)</t>
  </si>
  <si>
    <t>68-Gupt Ganga (B)</t>
  </si>
  <si>
    <t xml:space="preserve">69-Guptganga  ( C ) </t>
  </si>
  <si>
    <t xml:space="preserve">70-Guptganga  (D) </t>
  </si>
  <si>
    <t xml:space="preserve">71-Guptganga  (E) </t>
  </si>
  <si>
    <t xml:space="preserve">72-Guptganga  (F) </t>
  </si>
  <si>
    <t>73-Banigam      (A)</t>
  </si>
  <si>
    <t>74-Banigam (B)</t>
  </si>
  <si>
    <t>75-Banigam (C)</t>
  </si>
  <si>
    <t xml:space="preserve">76-Shalimar ( A ) </t>
  </si>
  <si>
    <t xml:space="preserve">77-Shalimar (B ) </t>
  </si>
  <si>
    <t xml:space="preserve">78-Shalimar   (C)  </t>
  </si>
  <si>
    <t>79-Chandpora</t>
  </si>
  <si>
    <t>80-Pazwalpora</t>
  </si>
  <si>
    <t>81-Harwan (A)</t>
  </si>
  <si>
    <t>82-Harwan (B)</t>
  </si>
  <si>
    <t xml:space="preserve">83-Harwan (C) </t>
  </si>
  <si>
    <t>84-Haripora Harwan  (A)</t>
  </si>
  <si>
    <t xml:space="preserve">85-Haripora Harwan (B) </t>
  </si>
  <si>
    <t xml:space="preserve">86-Haripora Harwan (C) </t>
  </si>
  <si>
    <t xml:space="preserve">87-Haripora Harwan (D) </t>
  </si>
  <si>
    <t>88-Saidpora Balla</t>
  </si>
  <si>
    <t>89-Muftibagh</t>
  </si>
  <si>
    <t>90-Murinderbagh (A)</t>
  </si>
  <si>
    <t>91-Murinderbagh (B)           (Gandtal)</t>
  </si>
  <si>
    <t>92-Dara</t>
  </si>
  <si>
    <t>93-Check Dara</t>
  </si>
  <si>
    <t>94-Nagbal Dara</t>
  </si>
  <si>
    <t>95-Faqir Gujree</t>
  </si>
  <si>
    <t>96-Takya Sangreshi</t>
  </si>
  <si>
    <t>97-Chatterhama (A)</t>
  </si>
  <si>
    <t>98-Chatterhama (B)</t>
  </si>
  <si>
    <t>99-Khimber (A)</t>
  </si>
  <si>
    <t xml:space="preserve">100-Khimber (B) </t>
  </si>
  <si>
    <t>AC : 25 - Batmaloo</t>
  </si>
  <si>
    <t>1-Gund Hassibhat (A)</t>
  </si>
  <si>
    <t>2-Gund Hassibhat  (B)</t>
  </si>
  <si>
    <t>3-Gund Hassi Bhat  (C)</t>
  </si>
  <si>
    <t>4-Zainakote (A)</t>
  </si>
  <si>
    <t>5-Zainakote (B)</t>
  </si>
  <si>
    <t>6-Zainakot ( C )</t>
  </si>
  <si>
    <t>7-Zainakote (D)</t>
  </si>
  <si>
    <t xml:space="preserve"> 8-Zainakote (E) </t>
  </si>
  <si>
    <t>9-Zainakote (F)</t>
  </si>
  <si>
    <t>10-Zainakote (G)</t>
  </si>
  <si>
    <t>11-Zainakote (H)</t>
  </si>
  <si>
    <t>12-Malroo (A)</t>
  </si>
  <si>
    <t>13-Malroo (B)</t>
  </si>
  <si>
    <t>14-Malroo (C)</t>
  </si>
  <si>
    <t>15-Shalateng (A)</t>
  </si>
  <si>
    <t>16-Shalateng (B)</t>
  </si>
  <si>
    <t>17-Shalteng (C)</t>
  </si>
  <si>
    <t>18-Mujagund (A)</t>
  </si>
  <si>
    <t>19-Mujagund (B)</t>
  </si>
  <si>
    <t>20-Lawaypora</t>
  </si>
  <si>
    <t>21-Khushipora (A)</t>
  </si>
  <si>
    <t>22-Khushipora (B)</t>
  </si>
  <si>
    <t>23-Khushipora (C)</t>
  </si>
  <si>
    <t xml:space="preserve">24-Takanwaripora </t>
  </si>
  <si>
    <t>25-Bakshipora (A)</t>
  </si>
  <si>
    <t>26-Bakshipora (B)</t>
  </si>
  <si>
    <t>27-Parimpora (A)</t>
  </si>
  <si>
    <t>28-Parimpora (B)</t>
  </si>
  <si>
    <t>29-Parimpora (C)</t>
  </si>
  <si>
    <t>30-Parimpora (D)</t>
  </si>
  <si>
    <t>31-Parimpora (E)</t>
  </si>
  <si>
    <t>32-Barthana (A)</t>
  </si>
  <si>
    <t>33-Barthana (B)</t>
  </si>
  <si>
    <t>34-Barthana  ( C)</t>
  </si>
  <si>
    <t>35-Barthana ( D)</t>
  </si>
  <si>
    <t>36-Arampora (A)</t>
  </si>
  <si>
    <t>37-Arampora (B)</t>
  </si>
  <si>
    <t>38-Rampora  (A)</t>
  </si>
  <si>
    <t>39-Rampora (B)</t>
  </si>
  <si>
    <t>40-Rampora (C)</t>
  </si>
  <si>
    <t>41-SheriKashmir Colony A</t>
  </si>
  <si>
    <t>42-SheriKashmir Colony B</t>
  </si>
  <si>
    <t xml:space="preserve">43-Rampora (D) </t>
  </si>
  <si>
    <t>44-Police Colony Qamerwari</t>
  </si>
  <si>
    <t>45 Bemina (A)</t>
  </si>
  <si>
    <t>46-Bemina (B)</t>
  </si>
  <si>
    <t>47-Bemina (C)</t>
  </si>
  <si>
    <t>48-Bemina (C) 1</t>
  </si>
  <si>
    <t xml:space="preserve">49-  Bemina (D)                                                   </t>
  </si>
  <si>
    <t xml:space="preserve">50- Bemina (E )                               </t>
  </si>
  <si>
    <t>51- Bemina (F)</t>
  </si>
  <si>
    <t>52- Bemina (F) 1</t>
  </si>
  <si>
    <t>53- Bemina (G)</t>
  </si>
  <si>
    <t>54- Bemina (H)</t>
  </si>
  <si>
    <t>55- Bemina (I)</t>
  </si>
  <si>
    <t>56-Bemina (J)</t>
  </si>
  <si>
    <t xml:space="preserve">57-Bemina (K)                        </t>
  </si>
  <si>
    <t xml:space="preserve">58- Bemina (L)                 </t>
  </si>
  <si>
    <t xml:space="preserve">59- Bemina (L)   1    </t>
  </si>
  <si>
    <t>60- Bemina  (M)</t>
  </si>
  <si>
    <t>61- Bemina (N)</t>
  </si>
  <si>
    <t>62- Bemina (O)</t>
  </si>
  <si>
    <t>63- Bemina (P)</t>
  </si>
  <si>
    <t>64- Bemina (Q)</t>
  </si>
  <si>
    <t>65-Bemina (R)</t>
  </si>
  <si>
    <t>66-Bemina (S)</t>
  </si>
  <si>
    <t>67-Bemina (T)</t>
  </si>
  <si>
    <t>68-Bemina  (U)</t>
  </si>
  <si>
    <t>69-Bemina  (U) 1</t>
  </si>
  <si>
    <t>70-Bemina (V)</t>
  </si>
  <si>
    <t>71-Bemina (W)</t>
  </si>
  <si>
    <t>72-Bemina (X)</t>
  </si>
  <si>
    <t>73-Qammerwari (A)</t>
  </si>
  <si>
    <t>74-Qammerwari (B)</t>
  </si>
  <si>
    <t>75-Qamerwari  ( C )</t>
  </si>
  <si>
    <t>76-Qamerwari  ( D )</t>
  </si>
  <si>
    <t>77-Guzarbal ( A )</t>
  </si>
  <si>
    <t>78-Guzarbal (B)</t>
  </si>
  <si>
    <t>79-Guzarbal ( C )</t>
  </si>
  <si>
    <t>80-Patlipora Payeen</t>
  </si>
  <si>
    <t>81-Patlipora Bala (A)</t>
  </si>
  <si>
    <t>82-Patlipora Bala (B)</t>
  </si>
  <si>
    <t>83-Bagiyas  ( A )</t>
  </si>
  <si>
    <t>84-Bagiyas (B)</t>
  </si>
  <si>
    <t>85-Chana Mohalla (A)</t>
  </si>
  <si>
    <t>86-Chana Mohalla (B)</t>
  </si>
  <si>
    <t>87-Zamin Bagiyas</t>
  </si>
  <si>
    <t>88-Danawari</t>
  </si>
  <si>
    <t xml:space="preserve">89-Mughal Mohalla  </t>
  </si>
  <si>
    <t>90-Baghi Nand Singh                 ( A)</t>
  </si>
  <si>
    <t>91-Baghi Nand Singh                      ( B)</t>
  </si>
  <si>
    <t xml:space="preserve">92-Baghisunder Payeen (A) </t>
  </si>
  <si>
    <t xml:space="preserve">93-Baghisunder Payeen (B) </t>
  </si>
  <si>
    <t>94-Baghisunder Bala (A)</t>
  </si>
  <si>
    <t>95-Baghisunder Bala (B)</t>
  </si>
  <si>
    <t>96-Nalbandpora (A)</t>
  </si>
  <si>
    <t>97-Nalbandpora (B)</t>
  </si>
  <si>
    <t xml:space="preserve">98-Wattal Kadal  </t>
  </si>
  <si>
    <t>99-Karan Nagar   (A)</t>
  </si>
  <si>
    <t>100-Karan Nagar ( B )</t>
  </si>
  <si>
    <t xml:space="preserve">101-Karan Nagar  ( C )  </t>
  </si>
  <si>
    <t>102-Karan Nagar  ( D )</t>
  </si>
  <si>
    <t>103-Karan Nagar(E)</t>
  </si>
  <si>
    <t>104-Suthrashahi   (A)</t>
  </si>
  <si>
    <t xml:space="preserve">105-Suthrashahi  (B) </t>
  </si>
  <si>
    <t>106-Nursing Garh (A)</t>
  </si>
  <si>
    <t>107-Nursing Garh (B)</t>
  </si>
  <si>
    <t>108-Guru Bazar</t>
  </si>
  <si>
    <t>109-Chota Bazar (A)</t>
  </si>
  <si>
    <t>110-Chota Bazar (B)</t>
  </si>
  <si>
    <t xml:space="preserve">111-Chota Bazar  (C) </t>
  </si>
  <si>
    <t>112-Shaheed Gunj  (A)</t>
  </si>
  <si>
    <t>113-Shaheed Gunj (B)</t>
  </si>
  <si>
    <t>114-Shaheed Gunj (C)</t>
  </si>
  <si>
    <t>115-Shergari</t>
  </si>
  <si>
    <t>116-Batmaloo (A)</t>
  </si>
  <si>
    <t>117-Batmaloo (B)</t>
  </si>
  <si>
    <t>118-Batmaloo ( C)</t>
  </si>
  <si>
    <t xml:space="preserve"> 119-Batamaloo (D)</t>
  </si>
  <si>
    <t>120-Batamaloo (E)</t>
  </si>
  <si>
    <t>121-Batamaloo (F)</t>
  </si>
  <si>
    <t>122- Batamaloo (G)</t>
  </si>
  <si>
    <t>123-Batamaloo (H)</t>
  </si>
  <si>
    <t>124- Batmaloo (I)</t>
  </si>
  <si>
    <t>125- Batmaloo (J)</t>
  </si>
  <si>
    <t>126-Lachmanpora (A)</t>
  </si>
  <si>
    <t>127-Lachmanpora (B)</t>
  </si>
  <si>
    <t>128-Lachmanpora (C)</t>
  </si>
  <si>
    <t xml:space="preserve">129-Lachmanpora (D) </t>
  </si>
  <si>
    <t xml:space="preserve">130-Lachmanpora (E) </t>
  </si>
  <si>
    <t>131-Lachmanpora (F)</t>
  </si>
  <si>
    <t xml:space="preserve">132-Baranpather Batmaloo (A) </t>
  </si>
  <si>
    <t>133-Baranpather Batmaloo   (B)</t>
  </si>
  <si>
    <t>134-'Magarmal Bagh (A)</t>
  </si>
  <si>
    <t>135-Magarmal Bagh (B)</t>
  </si>
  <si>
    <t xml:space="preserve">136-Haftchinar   </t>
  </si>
  <si>
    <t xml:space="preserve">137-Haftchinar Baranpather   </t>
  </si>
  <si>
    <t>138-Allochibagh (A)</t>
  </si>
  <si>
    <t>139-Allochibagh (B)</t>
  </si>
  <si>
    <t>140-Allochibagh (C)</t>
  </si>
  <si>
    <t>141-Shalpora    (A)</t>
  </si>
  <si>
    <t xml:space="preserve">142-Shalpora   (B) </t>
  </si>
  <si>
    <t xml:space="preserve">143-Shalpora   (C) </t>
  </si>
  <si>
    <t xml:space="preserve">144-Firdousabad (A) </t>
  </si>
  <si>
    <t xml:space="preserve">145-Firdousabad (B) </t>
  </si>
  <si>
    <t xml:space="preserve">146-Firdousabad (C) </t>
  </si>
  <si>
    <t xml:space="preserve">147-Firdousabad (D) </t>
  </si>
  <si>
    <t>148-Tengpora ( A )</t>
  </si>
  <si>
    <t>149-Tengpora ( A ) 1</t>
  </si>
  <si>
    <t>150-Tengpora  (B)</t>
  </si>
  <si>
    <t>151-Bonapora (A)</t>
  </si>
  <si>
    <t>152-Bonapora (B)</t>
  </si>
  <si>
    <t>153-Bonapora (C)</t>
  </si>
  <si>
    <t>154-Mahrajpora</t>
  </si>
  <si>
    <t>155-Solina Payeen (A)</t>
  </si>
  <si>
    <t>156-Solina Payeen (B)</t>
  </si>
  <si>
    <t>157-Solina Payeen (C)</t>
  </si>
  <si>
    <t>158-Solina Bala</t>
  </si>
  <si>
    <t xml:space="preserve">159-Gogjibagh  (A) </t>
  </si>
  <si>
    <t xml:space="preserve">160-Gogjibagh (B) </t>
  </si>
  <si>
    <t>161-Wazirbagh (A)</t>
  </si>
  <si>
    <t>162-Wazirbagh  (B)</t>
  </si>
  <si>
    <t>163-Wazirbagh  (C)</t>
  </si>
  <si>
    <t>AC : 26 - Chadoora</t>
  </si>
  <si>
    <t>1-Kursoo-Padshahibagh-A</t>
  </si>
  <si>
    <t>2-Kursoo-Padshahibagh-B</t>
  </si>
  <si>
    <t>3-Kusuoo-Padshahibagh-C</t>
  </si>
  <si>
    <t>4-Charligund</t>
  </si>
  <si>
    <t>5-Soitang-A</t>
  </si>
  <si>
    <t>6-Soitang-B</t>
  </si>
  <si>
    <t>7-Lasjan-A</t>
  </si>
  <si>
    <t>8-Lasjan-B</t>
  </si>
  <si>
    <t>9-Lasjan-C</t>
  </si>
  <si>
    <t>10-Lasjan-D</t>
  </si>
  <si>
    <t>11-Lasjan-E</t>
  </si>
  <si>
    <t>12-Summerbugh-A</t>
  </si>
  <si>
    <t>13-Summerbugh-B</t>
  </si>
  <si>
    <t>14-Summerbugh C</t>
  </si>
  <si>
    <t>15-Shalina</t>
  </si>
  <si>
    <t>16-Shalina B</t>
  </si>
  <si>
    <t>17-Zoonipora</t>
  </si>
  <si>
    <t>18-Rakh Shalina-A</t>
  </si>
  <si>
    <t>19-Rakh Shalina-B</t>
  </si>
  <si>
    <t>20-Gangipora</t>
  </si>
  <si>
    <t>21-Pahroo-A</t>
  </si>
  <si>
    <t>22-Pahroo-B</t>
  </si>
  <si>
    <t>23 PAHROO- D</t>
  </si>
  <si>
    <t>24-Pahroo-C</t>
  </si>
  <si>
    <t>25- PAHROO E</t>
  </si>
  <si>
    <t>26-Wagoora-A</t>
  </si>
  <si>
    <t>27-Wagoora-B</t>
  </si>
  <si>
    <t>28-Khanda-A</t>
  </si>
  <si>
    <t>29-KHANDA C</t>
  </si>
  <si>
    <t>30-Khanda-B</t>
  </si>
  <si>
    <t>31-Suthsoo Kalan</t>
  </si>
  <si>
    <t>32-Sanzipora</t>
  </si>
  <si>
    <t>33-Gowherpora A</t>
  </si>
  <si>
    <t>34-Kuzweera</t>
  </si>
  <si>
    <t>35-Kultreh</t>
  </si>
  <si>
    <t>36-Bogam Batpora-A</t>
  </si>
  <si>
    <t>37- Bogam Batpora-B</t>
  </si>
  <si>
    <t>38-Nowbugh</t>
  </si>
  <si>
    <t>39-Wadipora-A</t>
  </si>
  <si>
    <t>40-Wadipora-B</t>
  </si>
  <si>
    <t>41-Brari-Gund</t>
  </si>
  <si>
    <t>42-Hayatpora-A</t>
  </si>
  <si>
    <t>43- Hayatpora-B</t>
  </si>
  <si>
    <t>44-HAYATPORA C</t>
  </si>
  <si>
    <t>45-Check Mahanad-Joo-dar</t>
  </si>
  <si>
    <t>46-Qazipora</t>
  </si>
  <si>
    <t>47-Dharamalasinghan</t>
  </si>
  <si>
    <t xml:space="preserve">48-Doyan </t>
  </si>
  <si>
    <t>49-Hanjigund</t>
  </si>
  <si>
    <t>50-Chadoora-A</t>
  </si>
  <si>
    <t>51-Chadoora-B</t>
  </si>
  <si>
    <t>52-Chadoora-C</t>
  </si>
  <si>
    <t>53-Housipora</t>
  </si>
  <si>
    <t>54-Dawalatpora</t>
  </si>
  <si>
    <t>55-Qaisermulla</t>
  </si>
  <si>
    <t xml:space="preserve">56-Awanpora </t>
  </si>
  <si>
    <t>57-Wathoora -A</t>
  </si>
  <si>
    <t>58-Wathoora -B</t>
  </si>
  <si>
    <t>59-Wathoora -C</t>
  </si>
  <si>
    <t>60-Wathoora-D</t>
  </si>
  <si>
    <t>61-Zoolwah</t>
  </si>
  <si>
    <t>62-Gopalpora-A</t>
  </si>
  <si>
    <t>63-Gopalpora-B</t>
  </si>
  <si>
    <t xml:space="preserve">64-Gopalpora-C </t>
  </si>
  <si>
    <t>65-Dooniwari-A</t>
  </si>
  <si>
    <t>66-Dooniwari- B</t>
  </si>
  <si>
    <t>67-Malikgund</t>
  </si>
  <si>
    <t>68-Zoonipora</t>
  </si>
  <si>
    <t>69-Kralpora-A</t>
  </si>
  <si>
    <t>70- Krlapora-B</t>
  </si>
  <si>
    <t>71-Kralpora-C</t>
  </si>
  <si>
    <t>72-Kralpora-F</t>
  </si>
  <si>
    <t>73-Kralpora-D</t>
  </si>
  <si>
    <t>74-Kralpora-E</t>
  </si>
  <si>
    <t>75-Dharambugh-A</t>
  </si>
  <si>
    <t>76-Dharambugh-B</t>
  </si>
  <si>
    <t>77-Dharambugh-C</t>
  </si>
  <si>
    <t>78-Chattergam-A</t>
  </si>
  <si>
    <t>79- Chattergam-B</t>
  </si>
  <si>
    <t>80-Chattergam-C</t>
  </si>
  <si>
    <t>81-Chattergam-D</t>
  </si>
  <si>
    <t>82-Dangerpora</t>
  </si>
  <si>
    <t>83-Kuthpora</t>
  </si>
  <si>
    <t>84-Check No-2-A</t>
  </si>
  <si>
    <t>85-Check No-2-B</t>
  </si>
  <si>
    <t>86-Checkpora Kalan-A</t>
  </si>
  <si>
    <t>87-Checkpora Kalan-B</t>
  </si>
  <si>
    <t>88-Kanihama-A</t>
  </si>
  <si>
    <t>89-Kanihama-B</t>
  </si>
  <si>
    <t>90-Kanihama-C</t>
  </si>
  <si>
    <t>91-Baghat-i-Kanipora-A</t>
  </si>
  <si>
    <t>92-Baghat-i-Kanipora-B</t>
  </si>
  <si>
    <t>93-Baghat-i-Kanipora-C</t>
  </si>
  <si>
    <t>94-Baghat-i-Kanipora-D</t>
  </si>
  <si>
    <t>95-Baghat-i-Kanipora-E</t>
  </si>
  <si>
    <t>96-Gund Checkpora</t>
  </si>
  <si>
    <t>97-Mochwa-A</t>
  </si>
  <si>
    <t>98-Mochwa-B</t>
  </si>
  <si>
    <t>99-Bagi-Mehtab-A</t>
  </si>
  <si>
    <t>100-Bagi-Mehtab-D</t>
  </si>
  <si>
    <t>101-Bagi-Mehtab-B</t>
  </si>
  <si>
    <t>102-Bagi-Mehtab-C</t>
  </si>
  <si>
    <t>103- Shankerpora-A</t>
  </si>
  <si>
    <t>104-Shankerpora-B</t>
  </si>
  <si>
    <t>105-Suthoo-Kathairbagh</t>
  </si>
  <si>
    <t>106-Nowgam-A</t>
  </si>
  <si>
    <t>107-Nowgam-B</t>
  </si>
  <si>
    <t>108-Nowgam-C</t>
  </si>
  <si>
    <t>109 NOWGAM-F</t>
  </si>
  <si>
    <t>110-Nowgam-D</t>
  </si>
  <si>
    <t xml:space="preserve">111-Nowgam-E </t>
  </si>
  <si>
    <t>112-Gowhar Pora-B</t>
  </si>
  <si>
    <t>113-Dharambugh-C</t>
  </si>
  <si>
    <t>114-Baghat-i-Kanipora-F</t>
  </si>
  <si>
    <t>AC : 27 - Budgam</t>
  </si>
  <si>
    <t>1-Sharfiabad</t>
  </si>
  <si>
    <t>2-Hajibagh</t>
  </si>
  <si>
    <t>3-Hanjik</t>
  </si>
  <si>
    <t>4-Arath-A</t>
  </si>
  <si>
    <t>5-Arath-B</t>
  </si>
  <si>
    <t>6-Arath-C</t>
  </si>
  <si>
    <t>7-Chewah</t>
  </si>
  <si>
    <t>8-Gotapora-A</t>
  </si>
  <si>
    <t>9-Gotapora-B</t>
  </si>
  <si>
    <t>10-Dharmuna-A</t>
  </si>
  <si>
    <t>11-Dharmuna-B</t>
  </si>
  <si>
    <t>12-Dharmuna-C</t>
  </si>
  <si>
    <t>13-Dharamuna-D</t>
  </si>
  <si>
    <t>14-Wadwan "A"</t>
  </si>
  <si>
    <t>15- Wadwan "B"</t>
  </si>
  <si>
    <t>16 WADWAN C</t>
  </si>
  <si>
    <t>17-Chattabugh</t>
  </si>
  <si>
    <t>18-Nadigam</t>
  </si>
  <si>
    <t>19-Wahabpora-A</t>
  </si>
  <si>
    <t>20-Wahabpora-B</t>
  </si>
  <si>
    <t>21-Gariend Kalan</t>
  </si>
  <si>
    <t>22-Gariend Kalan</t>
  </si>
  <si>
    <t>23-Kakan Maran</t>
  </si>
  <si>
    <t>24-Nasrullahpora-A</t>
  </si>
  <si>
    <t>25-Nasrullahpora-"B"</t>
  </si>
  <si>
    <t>26-Nasrullahpora-"C"</t>
  </si>
  <si>
    <t>27-Nasrullahpora-D</t>
  </si>
  <si>
    <t>28-Pymus</t>
  </si>
  <si>
    <t>29-PYMUS B</t>
  </si>
  <si>
    <t>30-Warapora</t>
  </si>
  <si>
    <t>31-Bodina</t>
  </si>
  <si>
    <t>32-Reshipora</t>
  </si>
  <si>
    <t>33-Gulwanpora "A"</t>
  </si>
  <si>
    <t>34-Rakh Hakermulla</t>
  </si>
  <si>
    <t>35-Haripora</t>
  </si>
  <si>
    <t>36- Hakermulla</t>
  </si>
  <si>
    <t>37-Warsangam</t>
  </si>
  <si>
    <t>38-Soibugh-A</t>
  </si>
  <si>
    <t>39-SOIBUGH I</t>
  </si>
  <si>
    <t>40-Soibugh-B</t>
  </si>
  <si>
    <t>41-Soibugh-C</t>
  </si>
  <si>
    <t>42-Soibugh-D</t>
  </si>
  <si>
    <t>43-Soibugh-E</t>
  </si>
  <si>
    <t>44-Soibugh-F</t>
  </si>
  <si>
    <t>45-Soibugh-G</t>
  </si>
  <si>
    <t>46- Soibugh-H</t>
  </si>
  <si>
    <t>47-Bemina"A"</t>
  </si>
  <si>
    <t>48-Bemina"B"</t>
  </si>
  <si>
    <t>49-Bemina"C"</t>
  </si>
  <si>
    <t>50-Bemina"D"</t>
  </si>
  <si>
    <t>51-Bemina"E:"</t>
  </si>
  <si>
    <t>52-Bemina-F</t>
  </si>
  <si>
    <t>53-Bemina"G:"</t>
  </si>
  <si>
    <t>54-Bemina"H"</t>
  </si>
  <si>
    <t>55-Bemina "I"</t>
  </si>
  <si>
    <t>56-Bemina-J</t>
  </si>
  <si>
    <t>57-Bemina"K"</t>
  </si>
  <si>
    <t>58-Sebden</t>
  </si>
  <si>
    <t>59-Check-kalay-Khan</t>
  </si>
  <si>
    <t>60-Narkara'A:"</t>
  </si>
  <si>
    <t>61- Narkara'B"</t>
  </si>
  <si>
    <t>62- Naidergund-A</t>
  </si>
  <si>
    <t>63-Gulshan Abad "A"</t>
  </si>
  <si>
    <t>64-Lalashahi-garibagh</t>
  </si>
  <si>
    <t>65-Rangreth</t>
  </si>
  <si>
    <t>66-Yayil Rawalpora</t>
  </si>
  <si>
    <t>67-Rawalpora-A</t>
  </si>
  <si>
    <t>68-Rawalpora-B</t>
  </si>
  <si>
    <t>69-Humhama-A</t>
  </si>
  <si>
    <t>70-Humhama-B</t>
  </si>
  <si>
    <t>71-Humhama-C</t>
  </si>
  <si>
    <t>72-Humhama-D</t>
  </si>
  <si>
    <t>73-Gogoo-A</t>
  </si>
  <si>
    <t>74-GOGOO C</t>
  </si>
  <si>
    <t>75-Gogoo-B</t>
  </si>
  <si>
    <t>76-Ompora-A</t>
  </si>
  <si>
    <t>77-Ompora -B</t>
  </si>
  <si>
    <t>78- Ompora-C</t>
  </si>
  <si>
    <t>79- Ompora-D</t>
  </si>
  <si>
    <t>80-Ompora-E</t>
  </si>
  <si>
    <t>81-Ompora-F</t>
  </si>
  <si>
    <t xml:space="preserve">82-Bathar </t>
  </si>
  <si>
    <t>83-Sheikhpora-A</t>
  </si>
  <si>
    <t>84-Sheikhpora-B</t>
  </si>
  <si>
    <t>85-Gudsathoo-A</t>
  </si>
  <si>
    <t>86-Gudsathoo-B</t>
  </si>
  <si>
    <t>87-Lalgam</t>
  </si>
  <si>
    <t>88-Naroo</t>
  </si>
  <si>
    <t>89-Ichakoot-A</t>
  </si>
  <si>
    <t>90-Ichakoot-B</t>
  </si>
  <si>
    <t>91-Ichakoot-C</t>
  </si>
  <si>
    <t>92-Chitroo Dangerpora</t>
  </si>
  <si>
    <t>93-Kargam palchati</t>
  </si>
  <si>
    <t>94-Munipapay</t>
  </si>
  <si>
    <t>95-Ichagam-A</t>
  </si>
  <si>
    <t>96-ICHGAM E</t>
  </si>
  <si>
    <t>97-Ichagam-B</t>
  </si>
  <si>
    <t>98-Ichagam- C</t>
  </si>
  <si>
    <t>99-Ichagam- D</t>
  </si>
  <si>
    <t>100-Qazibagh</t>
  </si>
  <si>
    <t>101-Huroo</t>
  </si>
  <si>
    <t>102-Choon "A"</t>
  </si>
  <si>
    <t>103-Choon "B"</t>
  </si>
  <si>
    <t>104-Kruhama</t>
  </si>
  <si>
    <t>105-Handjan</t>
  </si>
  <si>
    <t>106-Razwan-A</t>
  </si>
  <si>
    <t>107-Razwan-B</t>
  </si>
  <si>
    <t>108-Mamat</t>
  </si>
  <si>
    <t>109-Budgam-A</t>
  </si>
  <si>
    <t>110-Budgam-B</t>
  </si>
  <si>
    <t>111-Budgam-C</t>
  </si>
  <si>
    <t>112-Budgam-D</t>
  </si>
  <si>
    <t>113-Budgam-E</t>
  </si>
  <si>
    <t>114-Palar-A</t>
  </si>
  <si>
    <t>115-Palar-B</t>
  </si>
  <si>
    <t>116-Mirgund</t>
  </si>
  <si>
    <t>117-Lakhripora</t>
  </si>
  <si>
    <t>118-Waterwani</t>
  </si>
  <si>
    <t>119-Dadina</t>
  </si>
  <si>
    <t>120-Putlibagh</t>
  </si>
  <si>
    <t>121-Gariend Khured-A</t>
  </si>
  <si>
    <t>122-Gariend Khured-B</t>
  </si>
  <si>
    <t>123-Hadru Batpora</t>
  </si>
  <si>
    <t>124-NANDENVENPORA</t>
  </si>
  <si>
    <t>125-Chandipora</t>
  </si>
  <si>
    <t>126-Labertal-A</t>
  </si>
  <si>
    <t>127-Labertal-B</t>
  </si>
  <si>
    <t>128-Mahwara</t>
  </si>
  <si>
    <t>129-JUHAMA</t>
  </si>
  <si>
    <t>130- Hi-udder</t>
  </si>
  <si>
    <t>131-Sholipora-A</t>
  </si>
  <si>
    <t>132-Shoolipora-B</t>
  </si>
  <si>
    <t>133- Sholipora-C</t>
  </si>
  <si>
    <t>134-Shoolipora-D</t>
  </si>
  <si>
    <t>135-Paris</t>
  </si>
  <si>
    <t>136-Shahpora</t>
  </si>
  <si>
    <t>137-Galwanpora-B</t>
  </si>
  <si>
    <t>138-Narkara-C</t>
  </si>
  <si>
    <t>139-Naider Gund-B</t>
  </si>
  <si>
    <t>140-Dooru</t>
  </si>
  <si>
    <t>141-Gulshan Abad "B"</t>
  </si>
  <si>
    <t>142- Zoori Gund</t>
  </si>
  <si>
    <t>143- Abad Pora</t>
  </si>
  <si>
    <t>AC : 28 - Beerwah</t>
  </si>
  <si>
    <t>1-Sozieth Goripora "A"</t>
  </si>
  <si>
    <t>2-Sozieth Goripora-B</t>
  </si>
  <si>
    <t>3-Sozieth Goripora "C"</t>
  </si>
  <si>
    <t>4-Sozieth Goripora "D"</t>
  </si>
  <si>
    <t>5-Sozieth Goripora "E"</t>
  </si>
  <si>
    <t>6-Narbal"A"</t>
  </si>
  <si>
    <t>7- Narbal-"B"</t>
  </si>
  <si>
    <t>8 NARBAL C</t>
  </si>
  <si>
    <t>9-Gagerpora</t>
  </si>
  <si>
    <t>10 GAGERPORA B</t>
  </si>
  <si>
    <t>11-Check Kawoosa-'A"</t>
  </si>
  <si>
    <t>12-Check Kawoosa-'B"</t>
  </si>
  <si>
    <t>13-Yarigund</t>
  </si>
  <si>
    <t>14-Kawoosa Khalisa "A"</t>
  </si>
  <si>
    <t>15-Kawoosa Khalisa " B"</t>
  </si>
  <si>
    <t>16-Kawoosa Khalisa " C"</t>
  </si>
  <si>
    <t>17-Kawoosa Khalisa'D"</t>
  </si>
  <si>
    <t>18-Mazhama-A</t>
  </si>
  <si>
    <t>19-Mazhama-B</t>
  </si>
  <si>
    <t>20-Kanihama</t>
  </si>
  <si>
    <t xml:space="preserve">21-Pati Purni Suder Shah </t>
  </si>
  <si>
    <t>22-Batpora Kanihama "A"</t>
  </si>
  <si>
    <t>23-Batpora Kanihama "B"</t>
  </si>
  <si>
    <t>24-Charigueen</t>
  </si>
  <si>
    <t>25-Peth Kanihama</t>
  </si>
  <si>
    <t>26-Hanjibugh</t>
  </si>
  <si>
    <t>27-Magam'A"</t>
  </si>
  <si>
    <t>28-Magam'B"</t>
  </si>
  <si>
    <t>29-Magam'C"</t>
  </si>
  <si>
    <t>30-Magam'D"</t>
  </si>
  <si>
    <t>31-Magam"E"</t>
  </si>
  <si>
    <t>32-Adina</t>
  </si>
  <si>
    <t xml:space="preserve">33-WATA MAGAM </t>
  </si>
  <si>
    <t>34-Badran"A"</t>
  </si>
  <si>
    <t>35-Badran"B"</t>
  </si>
  <si>
    <t>36-BADRAN C</t>
  </si>
  <si>
    <t>37-Palpora</t>
  </si>
  <si>
    <t>38-Bamurad</t>
  </si>
  <si>
    <t>39-Kandhama</t>
  </si>
  <si>
    <t>40-Gamora</t>
  </si>
  <si>
    <t>41-Peerpora</t>
  </si>
  <si>
    <t>42-Aripanthan'A"</t>
  </si>
  <si>
    <t>43-Aripanthan-"B"</t>
  </si>
  <si>
    <t>44-Aripanthan_'C"</t>
  </si>
  <si>
    <t>45-Aripanthan-'D"</t>
  </si>
  <si>
    <t>46-Arwah-A</t>
  </si>
  <si>
    <t>47-Arwah-B</t>
  </si>
  <si>
    <t>48-Iskenderpora"A"</t>
  </si>
  <si>
    <t>49- Iskenderpora'B"</t>
  </si>
  <si>
    <t>50-Ichama</t>
  </si>
  <si>
    <t>51-Hardusuresh-</t>
  </si>
  <si>
    <t>52-Hardusuresh-A</t>
  </si>
  <si>
    <t>53-Pathsharan</t>
  </si>
  <si>
    <t>54Nasserpora</t>
  </si>
  <si>
    <t>55-Poshkar</t>
  </si>
  <si>
    <t>56- Dalwach Kurad</t>
  </si>
  <si>
    <t>57- LOOKI PORA</t>
  </si>
  <si>
    <t>58-Hamchipora</t>
  </si>
  <si>
    <t xml:space="preserve">59-Trapay </t>
  </si>
  <si>
    <t>60-Nagbal</t>
  </si>
  <si>
    <t>61-Khag'A"</t>
  </si>
  <si>
    <t>62-Khag "B"</t>
  </si>
  <si>
    <t>63-Khag'C"</t>
  </si>
  <si>
    <t>64-Khag'D"</t>
  </si>
  <si>
    <t>65- Kokerbagh</t>
  </si>
  <si>
    <t>66-Sugien Yarinar-A</t>
  </si>
  <si>
    <t>67-Sugien Yarinar-B</t>
  </si>
  <si>
    <t>68-Shunglipora-A</t>
  </si>
  <si>
    <t>69-Shunglipora-B</t>
  </si>
  <si>
    <t>70-Rawatpora</t>
  </si>
  <si>
    <t>71-Khanpora</t>
  </si>
  <si>
    <t>72-Malpora Khag</t>
  </si>
  <si>
    <t>73-Nursinghpora</t>
  </si>
  <si>
    <t>74-Ram Dar Checkpora</t>
  </si>
  <si>
    <t>75-Lalpora Beerwah-A</t>
  </si>
  <si>
    <t>76-Lalpora Beerwah-B</t>
  </si>
  <si>
    <t>77-Nasoo</t>
  </si>
  <si>
    <t>78-Goripora</t>
  </si>
  <si>
    <t>79-Beerwah'A"</t>
  </si>
  <si>
    <t>80-Beerwah"B"</t>
  </si>
  <si>
    <t>81-Beerwah'C"</t>
  </si>
  <si>
    <t>82-Beerwah'D"</t>
  </si>
  <si>
    <t>83-Chewdara'A"</t>
  </si>
  <si>
    <t>84-Chewdara'B"</t>
  </si>
  <si>
    <t>85-Ohengam-"A"</t>
  </si>
  <si>
    <t>86-Ohengam-"B"</t>
  </si>
  <si>
    <t xml:space="preserve">87-Wanihama </t>
  </si>
  <si>
    <t>88-Dragger</t>
  </si>
  <si>
    <t>89-Rathsun'A"</t>
  </si>
  <si>
    <t>90-RATHSUN D</t>
  </si>
  <si>
    <t>91- Rathsun'B"</t>
  </si>
  <si>
    <t>92- Rathsun'C"</t>
  </si>
  <si>
    <t>93-Path Makhama'A"</t>
  </si>
  <si>
    <t>94-PETH MAKHABA B</t>
  </si>
  <si>
    <t>95-Path Makhama'C"</t>
  </si>
  <si>
    <t>96-Paripora</t>
  </si>
  <si>
    <t>97-Bona Makhama</t>
  </si>
  <si>
    <t>98-Radbugh</t>
  </si>
  <si>
    <t>99-Sehpora</t>
  </si>
  <si>
    <t>100-Hardu Malpora-</t>
  </si>
  <si>
    <t>101-Hanji Lawaypora</t>
  </si>
  <si>
    <t>102-Mirpora</t>
  </si>
  <si>
    <t>103-Narwarah,</t>
  </si>
  <si>
    <t>104-Gundipora-A</t>
  </si>
  <si>
    <t>105-Gundipora-B</t>
  </si>
  <si>
    <t>106-Utligam</t>
  </si>
  <si>
    <t>107-Malpora She Kano</t>
  </si>
  <si>
    <t>108-Bonahama</t>
  </si>
  <si>
    <t>109Charangam</t>
  </si>
  <si>
    <t>110-Ponchgund</t>
  </si>
  <si>
    <t>111-Mulshula</t>
  </si>
  <si>
    <t>112-Bundgam-A</t>
  </si>
  <si>
    <t>113-Bundgam-B</t>
  </si>
  <si>
    <t>114-Watalpora</t>
  </si>
  <si>
    <t>115-Rusoo-"A"</t>
  </si>
  <si>
    <t>116-Rusoo-"B"</t>
  </si>
  <si>
    <t>117-Razwan</t>
  </si>
  <si>
    <t>118-Cheirhar</t>
  </si>
  <si>
    <t>119-Sanoorkalipora A</t>
  </si>
  <si>
    <t>120-Kanthbagh</t>
  </si>
  <si>
    <t>121-Najan</t>
  </si>
  <si>
    <t>122-Pethkoot</t>
  </si>
  <si>
    <t>123- Attina-</t>
  </si>
  <si>
    <t>124-Sonapah-A</t>
  </si>
  <si>
    <t>125-Sonapah-B</t>
  </si>
  <si>
    <t>126-Shooligund</t>
  </si>
  <si>
    <t>127-Suchanbaniet-A</t>
  </si>
  <si>
    <t>128-Suchanbaniet-B</t>
  </si>
  <si>
    <t>129-Nowpora Payeen</t>
  </si>
  <si>
    <t>130-Sanoor kalipora-B</t>
  </si>
  <si>
    <t>131- Deji Malik Gund</t>
  </si>
  <si>
    <t>AC : 29 - KhanSahab</t>
  </si>
  <si>
    <t>1-Sundipora</t>
  </si>
  <si>
    <t>2-Patwah</t>
  </si>
  <si>
    <t xml:space="preserve">3-Gazergund </t>
  </si>
  <si>
    <t>4-Shogpora</t>
  </si>
  <si>
    <t>5- Tilanpora</t>
  </si>
  <si>
    <t>6-Jawalapora-A</t>
  </si>
  <si>
    <t>7-Jawalapora-B</t>
  </si>
  <si>
    <t>8-Jawalapora-'C</t>
  </si>
  <si>
    <t>9-Hardwail"A"</t>
  </si>
  <si>
    <t>10-Hardwail "B"</t>
  </si>
  <si>
    <t>11-Brail</t>
  </si>
  <si>
    <t>12-Waterhail-'A"</t>
  </si>
  <si>
    <t>13-Waterhail-'B"</t>
  </si>
  <si>
    <t>14-Gund Ali Nayak-A</t>
  </si>
  <si>
    <t>15- Gund Ali Nayak-B</t>
  </si>
  <si>
    <t>16-Shenipora</t>
  </si>
  <si>
    <t>17-Taki Farooq Shah</t>
  </si>
  <si>
    <t>18-Khansahib-A</t>
  </si>
  <si>
    <t>19-Khansahib-B</t>
  </si>
  <si>
    <t>20-Douru</t>
  </si>
  <si>
    <t>21-Kalshipora-A</t>
  </si>
  <si>
    <t>22-Kalshipora-B</t>
  </si>
  <si>
    <t>23-Nunar</t>
  </si>
  <si>
    <t>24-Krishtiwar</t>
  </si>
  <si>
    <t>25-Shoru</t>
  </si>
  <si>
    <t>26-Falchal-A</t>
  </si>
  <si>
    <t>27-Falchal-B</t>
  </si>
  <si>
    <t>28-Wagar-A</t>
  </si>
  <si>
    <t>29-Wagar-B</t>
  </si>
  <si>
    <t>30-Kulbugh</t>
  </si>
  <si>
    <t xml:space="preserve">31-Harinoo </t>
  </si>
  <si>
    <t>32-Parnewa'A</t>
  </si>
  <si>
    <t>33-Parnewa-B"</t>
  </si>
  <si>
    <t>34-Kremshore-A</t>
  </si>
  <si>
    <t>35-Kremshore-B</t>
  </si>
  <si>
    <t>36- Nambalhar</t>
  </si>
  <si>
    <t>37-Dreygam Khasipora-A</t>
  </si>
  <si>
    <t>38-Dreygam Khasipora-B</t>
  </si>
  <si>
    <t>39-Drygam Khasipora C</t>
  </si>
  <si>
    <t xml:space="preserve">40-Dreygam D </t>
  </si>
  <si>
    <t>41-Bugroo-A</t>
  </si>
  <si>
    <t>42-Bugroo-B</t>
  </si>
  <si>
    <t>43-Lanoora</t>
  </si>
  <si>
    <t>44-Arigam-A</t>
  </si>
  <si>
    <t>45-Arigam D</t>
  </si>
  <si>
    <t>46- Arigam-B</t>
  </si>
  <si>
    <t>47-Arigam-C</t>
  </si>
  <si>
    <t>48-Raithan</t>
  </si>
  <si>
    <t>49-RAITHAN B</t>
  </si>
  <si>
    <t>50-Balapora</t>
  </si>
  <si>
    <t>51-Kaich Razgir</t>
  </si>
  <si>
    <t>52-Narigund</t>
  </si>
  <si>
    <t>53-Frestwar</t>
  </si>
  <si>
    <t>54-Watred Dalbal-A</t>
  </si>
  <si>
    <t>55-Watrad Dalbal-B</t>
  </si>
  <si>
    <t>56-Kachwari'A"</t>
  </si>
  <si>
    <t>57-Kachwari'B"</t>
  </si>
  <si>
    <t>58-Kachwari-C"</t>
  </si>
  <si>
    <t>59-Kachwari-D</t>
  </si>
  <si>
    <t>60-Kachwari-E</t>
  </si>
  <si>
    <t>61-Kachwari F</t>
  </si>
  <si>
    <t>62-Latter Chadoora (Shamsabad)</t>
  </si>
  <si>
    <t>63-Latter Chadoora (Shamsabad)</t>
  </si>
  <si>
    <t>64-Hawoora</t>
  </si>
  <si>
    <t>65-Gurwaith Kalan-A</t>
  </si>
  <si>
    <t>66-Gurwaith Kalan-B</t>
  </si>
  <si>
    <t>67-Lanilab</t>
  </si>
  <si>
    <t>68 Lanilab B</t>
  </si>
  <si>
    <t>69-Gurwaith Khured</t>
  </si>
  <si>
    <t>70-Yarikah-A</t>
  </si>
  <si>
    <t>71-Yarikhah-B</t>
  </si>
  <si>
    <t>72-Sonzipora</t>
  </si>
  <si>
    <t>73-Kralpatheri</t>
  </si>
  <si>
    <t>74-Riyar Beerwah</t>
  </si>
  <si>
    <t>75-Riyar Yach "A"</t>
  </si>
  <si>
    <t>76-Raiyaz Ich "B"</t>
  </si>
  <si>
    <t>77-Dabipora-A</t>
  </si>
  <si>
    <t>78-Dabipora-B</t>
  </si>
  <si>
    <t>79-Bugchil</t>
  </si>
  <si>
    <t>80-Gotipora</t>
  </si>
  <si>
    <t>81-Check Shara</t>
  </si>
  <si>
    <t>82-Rawalpora Beerwah</t>
  </si>
  <si>
    <t>83-Khosapora</t>
  </si>
  <si>
    <t>84-Kulhama</t>
  </si>
  <si>
    <t>85-Danchan</t>
  </si>
  <si>
    <t>86-Hardlatnoo</t>
  </si>
  <si>
    <t>87-Harnjiguroo</t>
  </si>
  <si>
    <t>88-Chathan Checkpora</t>
  </si>
  <si>
    <t>89-Hukhlatri</t>
  </si>
  <si>
    <t>90-Paharthan</t>
  </si>
  <si>
    <t>91-Lassipora</t>
  </si>
  <si>
    <t>92-Utterpora</t>
  </si>
  <si>
    <t>93-Rankipora</t>
  </si>
  <si>
    <t>94-Churumajroo</t>
  </si>
  <si>
    <t>95-Kandoora-A</t>
  </si>
  <si>
    <t>96-Kandoora-B</t>
  </si>
  <si>
    <t>97-Sail-A</t>
  </si>
  <si>
    <t>98-Sail-B</t>
  </si>
  <si>
    <t>99-Kanigund</t>
  </si>
  <si>
    <t>100-Bonazanigam</t>
  </si>
  <si>
    <t>101-Peth Zanigam</t>
  </si>
  <si>
    <t>102-Hardu Panzoo-A</t>
  </si>
  <si>
    <t>103-Hardu Panzoo-B</t>
  </si>
  <si>
    <t>104-Waragam</t>
  </si>
  <si>
    <t>105-Qumroo</t>
  </si>
  <si>
    <t>106-Brass</t>
  </si>
  <si>
    <t>107-Chill</t>
  </si>
  <si>
    <t>108-Drang</t>
  </si>
  <si>
    <t>109-Udder Khudlasipora</t>
  </si>
  <si>
    <t>110-Habber Dard Lassipora</t>
  </si>
  <si>
    <t>111-Chariharoo</t>
  </si>
  <si>
    <t>112-Kangripora</t>
  </si>
  <si>
    <t>113-Kralnewa</t>
  </si>
  <si>
    <t>114-Channanowpora</t>
  </si>
  <si>
    <t>115-Zubgulla</t>
  </si>
  <si>
    <t>116-Gund Daruesh Harwanien</t>
  </si>
  <si>
    <t>118-Arizal-A</t>
  </si>
  <si>
    <t>119-Arizal-B</t>
  </si>
  <si>
    <t xml:space="preserve">117-Gundi Punah </t>
  </si>
  <si>
    <t>120-Zampora</t>
  </si>
  <si>
    <t>121-Zugoo Kharian"A"</t>
  </si>
  <si>
    <t>122-Zugoo Kharian"B"</t>
  </si>
  <si>
    <t>123-Zugoo Kharian"C"</t>
  </si>
  <si>
    <t>124-Rangizabal</t>
  </si>
  <si>
    <t>125-Sitaharan-A</t>
  </si>
  <si>
    <t>126-Sitaharan-B</t>
  </si>
  <si>
    <t>127-Sitaharan-C</t>
  </si>
  <si>
    <t>128-Wachoo</t>
  </si>
  <si>
    <t>129-Gojra</t>
  </si>
  <si>
    <t>130-Banderpora</t>
  </si>
  <si>
    <t>AC : 30 - ChariSharif</t>
  </si>
  <si>
    <t>1-Buchroo</t>
  </si>
  <si>
    <t>2-Bagibuchroo</t>
  </si>
  <si>
    <t>3-Yarikalan</t>
  </si>
  <si>
    <t>4-Hadroochati Checkpora</t>
  </si>
  <si>
    <t>5-Panzan-A</t>
  </si>
  <si>
    <t>6- Panzan-B</t>
  </si>
  <si>
    <t xml:space="preserve">7-Repora </t>
  </si>
  <si>
    <t>8-Namthal</t>
  </si>
  <si>
    <t>9-Gopal Saif-"A"</t>
  </si>
  <si>
    <t>10-Gopal Saif "B"</t>
  </si>
  <si>
    <t>11-Kathirgund "A"</t>
  </si>
  <si>
    <t>12-Sogam-A</t>
  </si>
  <si>
    <t>13- Sogam-B</t>
  </si>
  <si>
    <t>14-Mahnoor "A"</t>
  </si>
  <si>
    <t>15-Kralwari</t>
  </si>
  <si>
    <t>16-Nowpora</t>
  </si>
  <si>
    <t>17-Borwah</t>
  </si>
  <si>
    <t>18-Chudrigund-A</t>
  </si>
  <si>
    <t>19-Chudrigund-B</t>
  </si>
  <si>
    <t>20-Badipora-A</t>
  </si>
  <si>
    <t>21-Badipora-B</t>
  </si>
  <si>
    <t>22-Badipora-C</t>
  </si>
  <si>
    <t>23-Nagam-A</t>
  </si>
  <si>
    <t>24-Nagam-B</t>
  </si>
  <si>
    <t>25-Nagam-C</t>
  </si>
  <si>
    <t>26-Nagam-D</t>
  </si>
  <si>
    <t>27-Nagam-E</t>
  </si>
  <si>
    <t>28-Nagam-F</t>
  </si>
  <si>
    <t>29-Charisharief-A</t>
  </si>
  <si>
    <t>30- Charisharief-B</t>
  </si>
  <si>
    <t>31-Charisharief'-C</t>
  </si>
  <si>
    <t>32-Charisharief-D</t>
  </si>
  <si>
    <t>33- Charisharief-E</t>
  </si>
  <si>
    <t>34- Charisharief-F</t>
  </si>
  <si>
    <t>35-Charisharief-G</t>
  </si>
  <si>
    <t>36-Charisharief'-H</t>
  </si>
  <si>
    <t>37- Charisharief-I</t>
  </si>
  <si>
    <t>38- Charisharief-J</t>
  </si>
  <si>
    <t>39-Charisharief- K</t>
  </si>
  <si>
    <t>40-Charisharief- L</t>
  </si>
  <si>
    <t>41-Charisharief -M</t>
  </si>
  <si>
    <t>42-Chrarisharief-N</t>
  </si>
  <si>
    <t>43-Charwani</t>
  </si>
  <si>
    <t xml:space="preserve">44-Daradpora </t>
  </si>
  <si>
    <t xml:space="preserve">45-Malpora </t>
  </si>
  <si>
    <t>46-Check Govind Joo Dhar</t>
  </si>
  <si>
    <t>47-Tilsara</t>
  </si>
  <si>
    <t>48- Karapora</t>
  </si>
  <si>
    <t>49-Charipora</t>
  </si>
  <si>
    <t>50-Shankerpora</t>
  </si>
  <si>
    <t>51-Pakharpora-A</t>
  </si>
  <si>
    <t>52-Pakharpora-B</t>
  </si>
  <si>
    <t>53- Pakharpora-C</t>
  </si>
  <si>
    <t>54-PAKHERPORA D</t>
  </si>
  <si>
    <t>55-Hardu Dalwan-A</t>
  </si>
  <si>
    <t>56-Hardu Dalwan-B</t>
  </si>
  <si>
    <t xml:space="preserve">57-Futlipora </t>
  </si>
  <si>
    <t>58-ChalyanChuntina-"A"</t>
  </si>
  <si>
    <t>59-Chalyan Chontinar-'B"</t>
  </si>
  <si>
    <t>60-Kanidajan</t>
  </si>
  <si>
    <t>61-Kanidajan B</t>
  </si>
  <si>
    <t>62-Nagabal</t>
  </si>
  <si>
    <t>63-Darwan</t>
  </si>
  <si>
    <t>64-Nowgam</t>
  </si>
  <si>
    <t>65-Dudkhatoo</t>
  </si>
  <si>
    <t>66-Watakaloo-A</t>
  </si>
  <si>
    <t>67-Watakaloo-B</t>
  </si>
  <si>
    <t>68- Watkaloo-C</t>
  </si>
  <si>
    <t>69-Loolipora-A</t>
  </si>
  <si>
    <t>70-Loolipora-B</t>
  </si>
  <si>
    <t>71-Hafroo Batapora-"A</t>
  </si>
  <si>
    <t>72- Hafroo Batapora-"B</t>
  </si>
  <si>
    <t>73-Kherigund</t>
  </si>
  <si>
    <t>74-Nowhar `</t>
  </si>
  <si>
    <t>75-Brinjan-A</t>
  </si>
  <si>
    <t>76-Brinjan-B</t>
  </si>
  <si>
    <t>77-BuzgooLash Khalan</t>
  </si>
  <si>
    <t>78-Gogjipatheri-A</t>
  </si>
  <si>
    <t>79-Gogjipatheri-B</t>
  </si>
  <si>
    <t>80-Gojjipatheri-C</t>
  </si>
  <si>
    <t>81-Laden</t>
  </si>
  <si>
    <t>82-Bonien</t>
  </si>
  <si>
    <t>83-Kutabal</t>
  </si>
  <si>
    <t>84-Suresyar-A</t>
  </si>
  <si>
    <t>85-Suresyar-B</t>
  </si>
  <si>
    <t>86-Suresyar-C</t>
  </si>
  <si>
    <t>87-Suresyar-D</t>
  </si>
  <si>
    <t>88-Branwar -A</t>
  </si>
  <si>
    <t>89-Branwar -B</t>
  </si>
  <si>
    <t>90-Branwar-C</t>
  </si>
  <si>
    <t>91-Dadompora-A</t>
  </si>
  <si>
    <t>92-Dadompora-B</t>
  </si>
  <si>
    <t>93-Dadompora-C</t>
  </si>
  <si>
    <t>94- Shumnag</t>
  </si>
  <si>
    <t>95-Hanjoora-A</t>
  </si>
  <si>
    <t>96-Hanjoora-B</t>
  </si>
  <si>
    <t>97-Zoohama Khandaypora</t>
  </si>
  <si>
    <t>98-Zoohama Khandaypora "B"</t>
  </si>
  <si>
    <t>99-Kanir"A"</t>
  </si>
  <si>
    <t>100-Kanir' "B"</t>
  </si>
  <si>
    <t>101-Ranger-A</t>
  </si>
  <si>
    <t>102- Ranger-B</t>
  </si>
  <si>
    <t>103-Hushroo</t>
  </si>
  <si>
    <t>104-Wagam</t>
  </si>
  <si>
    <t>105-Kathirgund-B</t>
  </si>
  <si>
    <t>106-Mahnoor-B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</si>
</sst>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sz val="10"/>
      <name val="Book Antiqua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</font>
    <font>
      <sz val="10"/>
      <name val="Arial"/>
      <charset val="134"/>
    </font>
    <font>
      <b/>
      <sz val="12"/>
      <color indexed="8"/>
      <name val="Times New Roman"/>
      <charset val="134"/>
    </font>
    <font>
      <sz val="11"/>
      <color theme="1"/>
      <name val="Calibri"/>
      <charset val="134"/>
      <scheme val="minor"/>
    </font>
    <font>
      <b/>
      <sz val="10"/>
      <color indexed="8"/>
      <name val="Times New Roman"/>
      <charset val="134"/>
    </font>
    <font>
      <sz val="12"/>
      <color indexed="8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indexed="8"/>
      <name val="Times New Roman"/>
      <charset val="134"/>
    </font>
    <font>
      <b/>
      <u/>
      <sz val="11"/>
      <color indexed="8"/>
      <name val="Times New Roman"/>
      <charset val="134"/>
    </font>
    <font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b/>
      <sz val="10"/>
      <name val="Times New Roman"/>
      <charset val="134"/>
    </font>
    <font>
      <sz val="12"/>
      <color theme="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1" fillId="0" borderId="0"/>
    <xf numFmtId="0" fontId="23" fillId="0" borderId="0"/>
  </cellStyleXfs>
  <cellXfs count="191">
    <xf numFmtId="0" fontId="0" fillId="0" borderId="0" xfId="0"/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0" fontId="5" fillId="0" borderId="0" xfId="0" applyFont="1" applyFill="1" applyProtection="1"/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Protection="1"/>
    <xf numFmtId="0" fontId="5" fillId="0" borderId="0" xfId="0" applyFont="1" applyAlignment="1" applyProtection="1">
      <alignment horizontal="left"/>
    </xf>
    <xf numFmtId="0" fontId="7" fillId="0" borderId="5" xfId="0" applyFont="1" applyBorder="1" applyAlignment="1" applyProtection="1">
      <alignment horizontal="center" vertical="center" wrapText="1"/>
    </xf>
    <xf numFmtId="0" fontId="8" fillId="0" borderId="3" xfId="0" applyFont="1" applyBorder="1" applyProtection="1"/>
    <xf numFmtId="0" fontId="7" fillId="2" borderId="5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top"/>
    </xf>
    <xf numFmtId="0" fontId="9" fillId="0" borderId="5" xfId="0" applyFont="1" applyBorder="1" applyAlignment="1" applyProtection="1">
      <alignment horizontal="left" vertical="top" wrapText="1"/>
    </xf>
    <xf numFmtId="0" fontId="8" fillId="0" borderId="5" xfId="0" applyFont="1" applyBorder="1" applyAlignment="1" applyProtection="1">
      <alignment horizontal="center" vertical="top" wrapText="1"/>
    </xf>
    <xf numFmtId="0" fontId="7" fillId="2" borderId="5" xfId="0" applyFont="1" applyFill="1" applyBorder="1" applyAlignment="1" applyProtection="1">
      <alignment horizontal="center" vertical="top" wrapText="1"/>
    </xf>
    <xf numFmtId="0" fontId="8" fillId="3" borderId="5" xfId="0" applyFont="1" applyFill="1" applyBorder="1" applyAlignment="1" applyProtection="1">
      <alignment horizontal="center" vertical="top"/>
    </xf>
    <xf numFmtId="0" fontId="8" fillId="2" borderId="5" xfId="0" applyFont="1" applyFill="1" applyBorder="1" applyAlignment="1" applyProtection="1">
      <alignment horizontal="center" vertical="top"/>
    </xf>
    <xf numFmtId="0" fontId="7" fillId="4" borderId="5" xfId="0" applyFont="1" applyFill="1" applyBorder="1" applyAlignment="1" applyProtection="1">
      <alignment horizontal="center" vertical="top"/>
    </xf>
    <xf numFmtId="0" fontId="8" fillId="5" borderId="5" xfId="0" applyFont="1" applyFill="1" applyBorder="1" applyAlignment="1" applyProtection="1">
      <alignment horizontal="center" vertical="top"/>
    </xf>
    <xf numFmtId="0" fontId="9" fillId="0" borderId="5" xfId="0" applyFont="1" applyBorder="1" applyAlignment="1" applyProtection="1">
      <alignment horizontal="left" vertical="top"/>
    </xf>
    <xf numFmtId="0" fontId="7" fillId="3" borderId="5" xfId="0" applyFont="1" applyFill="1" applyBorder="1" applyAlignment="1" applyProtection="1">
      <alignment horizontal="center" vertical="top"/>
    </xf>
    <xf numFmtId="0" fontId="7" fillId="2" borderId="5" xfId="0" applyFont="1" applyFill="1" applyBorder="1" applyAlignment="1" applyProtection="1">
      <alignment horizontal="center" vertical="top"/>
    </xf>
    <xf numFmtId="0" fontId="7" fillId="5" borderId="5" xfId="0" applyFont="1" applyFill="1" applyBorder="1" applyAlignment="1" applyProtection="1">
      <alignment horizontal="center" vertical="top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3" borderId="5" xfId="0" applyFont="1" applyFill="1" applyBorder="1" applyAlignment="1" applyProtection="1">
      <alignment horizontal="center" vertical="top"/>
      <protection locked="0"/>
    </xf>
    <xf numFmtId="0" fontId="8" fillId="2" borderId="5" xfId="0" applyFont="1" applyFill="1" applyBorder="1" applyAlignment="1" applyProtection="1">
      <alignment horizontal="center" vertical="top"/>
      <protection locked="0"/>
    </xf>
    <xf numFmtId="0" fontId="8" fillId="5" borderId="5" xfId="0" applyFont="1" applyFill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/>
    </xf>
    <xf numFmtId="0" fontId="8" fillId="0" borderId="0" xfId="0" applyFont="1" applyProtection="1"/>
    <xf numFmtId="0" fontId="7" fillId="0" borderId="0" xfId="0" applyFont="1" applyFill="1" applyProtection="1"/>
    <xf numFmtId="0" fontId="8" fillId="0" borderId="0" xfId="0" applyFont="1" applyFill="1" applyProtection="1"/>
    <xf numFmtId="0" fontId="7" fillId="0" borderId="0" xfId="0" applyFont="1" applyAlignment="1" applyProtection="1">
      <alignment horizontal="left"/>
    </xf>
    <xf numFmtId="0" fontId="11" fillId="0" borderId="0" xfId="0" applyFont="1"/>
    <xf numFmtId="0" fontId="12" fillId="0" borderId="5" xfId="0" applyFont="1" applyBorder="1" applyAlignment="1" applyProtection="1">
      <alignment horizontal="center" wrapText="1"/>
    </xf>
    <xf numFmtId="0" fontId="12" fillId="0" borderId="5" xfId="0" applyFont="1" applyBorder="1" applyAlignment="1" applyProtection="1">
      <alignment horizontal="center" vertical="top" wrapText="1"/>
    </xf>
    <xf numFmtId="0" fontId="4" fillId="0" borderId="0" xfId="1" applyFont="1" applyProtection="1"/>
    <xf numFmtId="0" fontId="4" fillId="0" borderId="0" xfId="1" applyFont="1" applyAlignment="1" applyProtection="1">
      <alignment wrapText="1"/>
    </xf>
    <xf numFmtId="0" fontId="5" fillId="0" borderId="0" xfId="1" applyFont="1" applyProtection="1"/>
    <xf numFmtId="0" fontId="5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15" fillId="0" borderId="0" xfId="1" applyFont="1" applyAlignment="1" applyProtection="1">
      <alignment horizontal="left"/>
    </xf>
    <xf numFmtId="0" fontId="15" fillId="0" borderId="5" xfId="1" applyFont="1" applyBorder="1" applyAlignment="1" applyProtection="1">
      <alignment horizontal="center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9" fillId="0" borderId="5" xfId="1" applyFont="1" applyBorder="1" applyProtection="1"/>
    <xf numFmtId="0" fontId="17" fillId="0" borderId="5" xfId="2" applyFont="1" applyFill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right"/>
    </xf>
    <xf numFmtId="0" fontId="0" fillId="0" borderId="5" xfId="0" applyBorder="1" applyProtection="1"/>
    <xf numFmtId="0" fontId="18" fillId="0" borderId="5" xfId="0" applyFont="1" applyBorder="1" applyProtection="1"/>
    <xf numFmtId="0" fontId="19" fillId="0" borderId="5" xfId="0" applyFont="1" applyBorder="1" applyProtection="1"/>
    <xf numFmtId="0" fontId="17" fillId="0" borderId="1" xfId="2" applyFont="1" applyFill="1" applyBorder="1" applyAlignment="1" applyProtection="1">
      <alignment horizontal="left" vertical="center" wrapText="1"/>
    </xf>
    <xf numFmtId="0" fontId="10" fillId="0" borderId="6" xfId="1" applyFont="1" applyBorder="1" applyAlignment="1" applyProtection="1">
      <alignment horizontal="right" vertical="center"/>
    </xf>
    <xf numFmtId="0" fontId="10" fillId="0" borderId="5" xfId="1" applyFont="1" applyBorder="1" applyAlignment="1" applyProtection="1">
      <alignment horizontal="right" vertical="center"/>
    </xf>
    <xf numFmtId="0" fontId="4" fillId="0" borderId="0" xfId="4" applyFont="1" applyProtection="1"/>
    <xf numFmtId="0" fontId="4" fillId="0" borderId="0" xfId="4" applyFont="1" applyAlignment="1" applyProtection="1">
      <alignment wrapText="1"/>
    </xf>
    <xf numFmtId="0" fontId="5" fillId="0" borderId="0" xfId="4" applyFont="1" applyProtection="1"/>
    <xf numFmtId="0" fontId="5" fillId="0" borderId="0" xfId="4" applyFont="1" applyAlignment="1" applyProtection="1">
      <alignment horizontal="center"/>
    </xf>
    <xf numFmtId="0" fontId="4" fillId="0" borderId="0" xfId="4" applyFont="1" applyAlignment="1" applyProtection="1">
      <alignment horizontal="left"/>
    </xf>
    <xf numFmtId="0" fontId="15" fillId="0" borderId="0" xfId="4" applyFont="1" applyAlignment="1" applyProtection="1">
      <alignment horizontal="left"/>
    </xf>
    <xf numFmtId="0" fontId="15" fillId="0" borderId="5" xfId="4" applyFont="1" applyBorder="1" applyAlignment="1" applyProtection="1">
      <alignment horizontal="center" vertical="center" wrapText="1"/>
    </xf>
    <xf numFmtId="0" fontId="15" fillId="0" borderId="1" xfId="4" applyFont="1" applyBorder="1" applyAlignment="1" applyProtection="1">
      <alignment horizontal="center" vertical="center" wrapText="1"/>
    </xf>
    <xf numFmtId="0" fontId="9" fillId="0" borderId="5" xfId="4" applyFont="1" applyBorder="1" applyProtection="1"/>
    <xf numFmtId="0" fontId="17" fillId="0" borderId="5" xfId="3" applyFont="1" applyFill="1" applyBorder="1" applyAlignment="1" applyProtection="1">
      <alignment vertical="center" wrapText="1"/>
    </xf>
    <xf numFmtId="0" fontId="17" fillId="0" borderId="5" xfId="3" applyFont="1" applyFill="1" applyBorder="1" applyAlignment="1" applyProtection="1">
      <alignment horizontal="left" vertical="center" wrapText="1"/>
    </xf>
    <xf numFmtId="0" fontId="17" fillId="0" borderId="1" xfId="3" applyFont="1" applyFill="1" applyBorder="1" applyAlignment="1" applyProtection="1">
      <alignment horizontal="left" vertical="center" wrapText="1"/>
    </xf>
    <xf numFmtId="0" fontId="10" fillId="0" borderId="6" xfId="4" applyFont="1" applyBorder="1" applyAlignment="1" applyProtection="1">
      <alignment horizontal="right" vertical="center"/>
    </xf>
    <xf numFmtId="0" fontId="10" fillId="0" borderId="5" xfId="4" applyFont="1" applyBorder="1" applyAlignment="1" applyProtection="1">
      <alignment horizontal="right" vertical="center"/>
    </xf>
    <xf numFmtId="0" fontId="9" fillId="6" borderId="5" xfId="0" applyFont="1" applyFill="1" applyBorder="1" applyAlignment="1" applyProtection="1">
      <alignment horizontal="left" vertical="top" wrapText="1"/>
    </xf>
    <xf numFmtId="0" fontId="9" fillId="6" borderId="5" xfId="0" applyFont="1" applyFill="1" applyBorder="1" applyAlignment="1" applyProtection="1">
      <alignment vertical="top" wrapText="1"/>
    </xf>
    <xf numFmtId="0" fontId="9" fillId="0" borderId="5" xfId="0" applyFont="1" applyFill="1" applyBorder="1" applyAlignment="1" applyProtection="1">
      <alignment horizontal="left" vertical="top" wrapText="1"/>
    </xf>
    <xf numFmtId="0" fontId="9" fillId="0" borderId="5" xfId="0" applyFont="1" applyFill="1" applyBorder="1" applyAlignment="1" applyProtection="1">
      <alignment vertical="center" wrapText="1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5" xfId="1" applyFont="1" applyBorder="1" applyProtection="1">
      <protection locked="0"/>
    </xf>
    <xf numFmtId="0" fontId="11" fillId="0" borderId="5" xfId="0" applyFont="1" applyBorder="1" applyAlignment="1">
      <alignment horizontal="right"/>
    </xf>
    <xf numFmtId="0" fontId="0" fillId="0" borderId="5" xfId="0" applyBorder="1"/>
    <xf numFmtId="0" fontId="18" fillId="0" borderId="5" xfId="0" applyFont="1" applyBorder="1"/>
    <xf numFmtId="0" fontId="19" fillId="0" borderId="5" xfId="0" applyFont="1" applyBorder="1"/>
    <xf numFmtId="0" fontId="4" fillId="0" borderId="0" xfId="1" applyFont="1" applyAlignment="1" applyProtection="1">
      <alignment horizontal="left" wrapText="1"/>
    </xf>
    <xf numFmtId="0" fontId="9" fillId="0" borderId="5" xfId="0" applyFont="1" applyBorder="1" applyAlignment="1" applyProtection="1">
      <alignment horizontal="left" vertical="center" wrapText="1"/>
    </xf>
    <xf numFmtId="0" fontId="9" fillId="6" borderId="5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23" fillId="0" borderId="0" xfId="6"/>
    <xf numFmtId="0" fontId="25" fillId="0" borderId="0" xfId="5" applyFont="1" applyProtection="1"/>
    <xf numFmtId="0" fontId="25" fillId="0" borderId="0" xfId="5" applyFont="1" applyAlignment="1" applyProtection="1">
      <alignment wrapText="1"/>
    </xf>
    <xf numFmtId="0" fontId="22" fillId="0" borderId="0" xfId="5" applyFont="1" applyProtection="1"/>
    <xf numFmtId="0" fontId="22" fillId="0" borderId="0" xfId="5" applyFont="1" applyAlignment="1" applyProtection="1">
      <alignment horizontal="center"/>
    </xf>
    <xf numFmtId="0" fontId="25" fillId="0" borderId="0" xfId="5" applyFont="1" applyAlignment="1" applyProtection="1">
      <alignment horizontal="left"/>
    </xf>
    <xf numFmtId="0" fontId="27" fillId="0" borderId="0" xfId="5" applyFont="1" applyAlignment="1" applyProtection="1">
      <alignment horizontal="left"/>
    </xf>
    <xf numFmtId="0" fontId="30" fillId="0" borderId="5" xfId="6" applyFont="1" applyBorder="1" applyAlignment="1" applyProtection="1">
      <alignment horizontal="center" wrapText="1"/>
    </xf>
    <xf numFmtId="0" fontId="30" fillId="0" borderId="5" xfId="6" applyFont="1" applyBorder="1" applyAlignment="1" applyProtection="1">
      <alignment horizontal="center" vertical="top" wrapText="1"/>
    </xf>
    <xf numFmtId="0" fontId="27" fillId="0" borderId="5" xfId="5" applyFont="1" applyBorder="1" applyAlignment="1" applyProtection="1">
      <alignment horizontal="center" vertical="center" wrapText="1"/>
    </xf>
    <xf numFmtId="0" fontId="27" fillId="0" borderId="1" xfId="5" applyFont="1" applyBorder="1" applyAlignment="1" applyProtection="1">
      <alignment horizontal="center" vertical="center" wrapText="1"/>
    </xf>
    <xf numFmtId="0" fontId="29" fillId="0" borderId="5" xfId="5" applyFont="1" applyBorder="1" applyProtection="1"/>
    <xf numFmtId="0" fontId="29" fillId="0" borderId="5" xfId="6" applyFont="1" applyFill="1" applyBorder="1" applyAlignment="1" applyProtection="1">
      <alignment vertical="center" wrapText="1"/>
    </xf>
    <xf numFmtId="0" fontId="31" fillId="0" borderId="5" xfId="6" applyFont="1" applyBorder="1" applyAlignment="1" applyProtection="1">
      <alignment horizontal="right"/>
    </xf>
    <xf numFmtId="0" fontId="23" fillId="0" borderId="5" xfId="6" applyBorder="1" applyProtection="1"/>
    <xf numFmtId="0" fontId="32" fillId="0" borderId="5" xfId="6" applyFont="1" applyBorder="1" applyProtection="1"/>
    <xf numFmtId="0" fontId="33" fillId="0" borderId="5" xfId="6" applyFont="1" applyBorder="1" applyProtection="1"/>
    <xf numFmtId="0" fontId="29" fillId="6" borderId="5" xfId="6" applyFont="1" applyFill="1" applyBorder="1" applyAlignment="1" applyProtection="1">
      <alignment vertical="center" wrapText="1"/>
    </xf>
    <xf numFmtId="0" fontId="34" fillId="0" borderId="6" xfId="5" applyFont="1" applyBorder="1" applyAlignment="1" applyProtection="1">
      <alignment horizontal="right" vertical="center"/>
    </xf>
    <xf numFmtId="0" fontId="34" fillId="0" borderId="5" xfId="5" applyFont="1" applyBorder="1" applyAlignment="1" applyProtection="1">
      <alignment horizontal="right" vertical="center"/>
    </xf>
    <xf numFmtId="0" fontId="35" fillId="0" borderId="5" xfId="3" applyFont="1" applyFill="1" applyBorder="1" applyAlignment="1">
      <alignment horizontal="left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6" borderId="5" xfId="3" applyFont="1" applyFill="1" applyBorder="1" applyAlignment="1">
      <alignment horizontal="left" vertical="center" wrapText="1"/>
    </xf>
    <xf numFmtId="0" fontId="36" fillId="0" borderId="2" xfId="0" applyFont="1" applyFill="1" applyBorder="1" applyAlignment="1" applyProtection="1">
      <alignment horizontal="left" vertical="center" wrapText="1"/>
    </xf>
    <xf numFmtId="0" fontId="37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38" fillId="0" borderId="5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1" applyFont="1" applyAlignment="1" applyProtection="1">
      <alignment wrapText="1"/>
    </xf>
    <xf numFmtId="0" fontId="39" fillId="0" borderId="0" xfId="0" applyFont="1"/>
    <xf numFmtId="0" fontId="7" fillId="4" borderId="1" xfId="0" applyFont="1" applyFill="1" applyBorder="1" applyAlignment="1" applyProtection="1">
      <alignment horizontal="center" vertical="center" textRotation="90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6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textRotation="90" wrapText="1"/>
    </xf>
    <xf numFmtId="0" fontId="9" fillId="5" borderId="4" xfId="0" applyFont="1" applyFill="1" applyBorder="1" applyAlignment="1" applyProtection="1">
      <alignment vertical="center" wrapText="1"/>
    </xf>
    <xf numFmtId="0" fontId="9" fillId="5" borderId="6" xfId="0" applyFont="1" applyFill="1" applyBorder="1" applyAlignment="1" applyProtection="1">
      <alignment vertical="center" wrapText="1"/>
    </xf>
    <xf numFmtId="0" fontId="10" fillId="2" borderId="2" xfId="0" applyFont="1" applyFill="1" applyBorder="1" applyAlignment="1" applyProtection="1">
      <alignment horizontal="center" vertical="top"/>
    </xf>
    <xf numFmtId="0" fontId="10" fillId="2" borderId="7" xfId="0" applyFont="1" applyFill="1" applyBorder="1" applyAlignment="1" applyProtection="1">
      <alignment horizontal="center" vertical="top"/>
    </xf>
    <xf numFmtId="0" fontId="10" fillId="0" borderId="2" xfId="0" applyFont="1" applyBorder="1" applyAlignment="1" applyProtection="1">
      <alignment horizontal="left" vertical="top" wrapText="1"/>
    </xf>
    <xf numFmtId="0" fontId="10" fillId="0" borderId="7" xfId="0" applyFont="1" applyBorder="1" applyAlignment="1" applyProtection="1">
      <alignment horizontal="left" vertical="top" wrapText="1"/>
    </xf>
    <xf numFmtId="0" fontId="10" fillId="0" borderId="7" xfId="0" applyFont="1" applyBorder="1" applyAlignment="1" applyProtection="1">
      <alignment horizontal="left" vertical="top"/>
    </xf>
    <xf numFmtId="0" fontId="7" fillId="3" borderId="1" xfId="0" applyFont="1" applyFill="1" applyBorder="1" applyAlignment="1" applyProtection="1">
      <alignment horizontal="center" vertical="center" textRotation="90" wrapText="1"/>
    </xf>
    <xf numFmtId="0" fontId="9" fillId="3" borderId="4" xfId="0" applyFont="1" applyFill="1" applyBorder="1" applyAlignment="1" applyProtection="1">
      <alignment horizontal="center" vertical="center" wrapText="1"/>
    </xf>
    <xf numFmtId="0" fontId="9" fillId="3" borderId="6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textRotation="90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/>
    </xf>
    <xf numFmtId="0" fontId="7" fillId="2" borderId="7" xfId="0" applyFont="1" applyFill="1" applyBorder="1" applyAlignment="1" applyProtection="1">
      <alignment horizontal="center" vertical="top"/>
    </xf>
    <xf numFmtId="0" fontId="7" fillId="0" borderId="1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6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7" fillId="1" borderId="1" xfId="1" applyFont="1" applyFill="1" applyBorder="1" applyAlignment="1" applyProtection="1">
      <alignment horizontal="center" vertical="center" textRotation="90" wrapText="1"/>
    </xf>
    <xf numFmtId="0" fontId="9" fillId="0" borderId="4" xfId="1" applyFont="1" applyBorder="1" applyAlignment="1" applyProtection="1">
      <alignment vertical="center" wrapText="1"/>
    </xf>
    <xf numFmtId="0" fontId="9" fillId="0" borderId="6" xfId="1" applyFont="1" applyBorder="1" applyAlignment="1" applyProtection="1">
      <alignment vertical="center" wrapText="1"/>
    </xf>
    <xf numFmtId="0" fontId="10" fillId="0" borderId="2" xfId="1" applyFont="1" applyBorder="1" applyAlignment="1" applyProtection="1">
      <alignment horizontal="right" vertical="center"/>
    </xf>
    <xf numFmtId="0" fontId="10" fillId="0" borderId="7" xfId="1" applyFont="1" applyBorder="1" applyAlignment="1" applyProtection="1">
      <alignment horizontal="right" vertical="center"/>
    </xf>
    <xf numFmtId="0" fontId="5" fillId="0" borderId="0" xfId="1" applyFont="1" applyAlignment="1" applyProtection="1">
      <alignment horizontal="center"/>
    </xf>
    <xf numFmtId="0" fontId="7" fillId="0" borderId="0" xfId="1" applyFont="1" applyAlignment="1" applyProtection="1">
      <alignment horizontal="center"/>
    </xf>
    <xf numFmtId="0" fontId="14" fillId="0" borderId="0" xfId="1" applyFont="1" applyAlignment="1" applyProtection="1">
      <alignment horizontal="left"/>
    </xf>
    <xf numFmtId="0" fontId="15" fillId="0" borderId="1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6" xfId="1" applyFont="1" applyBorder="1" applyAlignment="1" applyProtection="1">
      <alignment horizontal="center" vertical="center" wrapText="1"/>
    </xf>
    <xf numFmtId="0" fontId="15" fillId="0" borderId="2" xfId="1" applyFont="1" applyBorder="1" applyAlignment="1" applyProtection="1">
      <alignment horizontal="center" vertical="top"/>
    </xf>
    <xf numFmtId="0" fontId="15" fillId="0" borderId="3" xfId="1" applyFont="1" applyBorder="1" applyAlignment="1" applyProtection="1">
      <alignment horizontal="center" vertical="top"/>
    </xf>
    <xf numFmtId="0" fontId="15" fillId="0" borderId="7" xfId="1" applyFont="1" applyBorder="1" applyAlignment="1" applyProtection="1">
      <alignment horizontal="center" vertical="top"/>
    </xf>
    <xf numFmtId="0" fontId="7" fillId="1" borderId="1" xfId="4" applyFont="1" applyFill="1" applyBorder="1" applyAlignment="1" applyProtection="1">
      <alignment horizontal="center" vertical="center" textRotation="90" wrapText="1"/>
    </xf>
    <xf numFmtId="0" fontId="9" fillId="0" borderId="4" xfId="4" applyFont="1" applyBorder="1" applyAlignment="1" applyProtection="1">
      <alignment vertical="center" wrapText="1"/>
    </xf>
    <xf numFmtId="0" fontId="9" fillId="0" borderId="6" xfId="4" applyFont="1" applyBorder="1" applyAlignment="1" applyProtection="1">
      <alignment vertical="center" wrapText="1"/>
    </xf>
    <xf numFmtId="0" fontId="10" fillId="0" borderId="2" xfId="4" applyFont="1" applyBorder="1" applyAlignment="1" applyProtection="1">
      <alignment horizontal="right" vertical="center"/>
    </xf>
    <xf numFmtId="0" fontId="10" fillId="0" borderId="7" xfId="4" applyFont="1" applyBorder="1" applyAlignment="1" applyProtection="1">
      <alignment horizontal="right" vertical="center"/>
    </xf>
    <xf numFmtId="0" fontId="5" fillId="0" borderId="0" xfId="4" applyFont="1" applyAlignment="1" applyProtection="1">
      <alignment horizontal="center"/>
    </xf>
    <xf numFmtId="0" fontId="7" fillId="0" borderId="0" xfId="4" applyFont="1" applyAlignment="1" applyProtection="1">
      <alignment horizontal="center"/>
    </xf>
    <xf numFmtId="0" fontId="14" fillId="0" borderId="0" xfId="4" applyFont="1" applyAlignment="1" applyProtection="1">
      <alignment horizontal="left"/>
    </xf>
    <xf numFmtId="0" fontId="15" fillId="0" borderId="1" xfId="4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0" fontId="9" fillId="0" borderId="6" xfId="4" applyFont="1" applyBorder="1" applyAlignment="1" applyProtection="1">
      <alignment horizontal="center" vertical="center" wrapText="1"/>
    </xf>
    <xf numFmtId="0" fontId="15" fillId="0" borderId="2" xfId="4" applyFont="1" applyBorder="1" applyAlignment="1" applyProtection="1">
      <alignment horizontal="center" vertical="top"/>
    </xf>
    <xf numFmtId="0" fontId="15" fillId="0" borderId="3" xfId="4" applyFont="1" applyBorder="1" applyAlignment="1" applyProtection="1">
      <alignment horizontal="center" vertical="top"/>
    </xf>
    <xf numFmtId="0" fontId="15" fillId="0" borderId="7" xfId="4" applyFont="1" applyBorder="1" applyAlignment="1" applyProtection="1">
      <alignment horizontal="center" vertical="top"/>
    </xf>
    <xf numFmtId="0" fontId="15" fillId="0" borderId="1" xfId="1" applyFont="1" applyBorder="1" applyAlignment="1" applyProtection="1">
      <alignment horizontal="left" vertical="center" wrapText="1"/>
    </xf>
    <xf numFmtId="0" fontId="9" fillId="0" borderId="4" xfId="1" applyFont="1" applyBorder="1" applyAlignment="1" applyProtection="1">
      <alignment horizontal="left" vertical="center" wrapText="1"/>
    </xf>
    <xf numFmtId="0" fontId="9" fillId="0" borderId="6" xfId="1" applyFont="1" applyBorder="1" applyAlignment="1" applyProtection="1">
      <alignment horizontal="left" vertical="center" wrapText="1"/>
    </xf>
    <xf numFmtId="0" fontId="24" fillId="1" borderId="1" xfId="5" applyFont="1" applyFill="1" applyBorder="1" applyAlignment="1" applyProtection="1">
      <alignment horizontal="center" vertical="center" textRotation="90" wrapText="1"/>
    </xf>
    <xf numFmtId="0" fontId="29" fillId="0" borderId="4" xfId="5" applyFont="1" applyBorder="1" applyAlignment="1" applyProtection="1">
      <alignment vertical="center" wrapText="1"/>
    </xf>
    <xf numFmtId="0" fontId="29" fillId="0" borderId="6" xfId="5" applyFont="1" applyBorder="1" applyAlignment="1" applyProtection="1">
      <alignment vertical="center" wrapText="1"/>
    </xf>
    <xf numFmtId="0" fontId="34" fillId="0" borderId="2" xfId="5" applyFont="1" applyBorder="1" applyAlignment="1" applyProtection="1">
      <alignment horizontal="right" vertical="center"/>
    </xf>
    <xf numFmtId="0" fontId="34" fillId="0" borderId="7" xfId="5" applyFont="1" applyBorder="1" applyAlignment="1" applyProtection="1">
      <alignment horizontal="right" vertical="center"/>
    </xf>
    <xf numFmtId="0" fontId="22" fillId="0" borderId="0" xfId="5" applyFont="1" applyAlignment="1" applyProtection="1">
      <alignment horizontal="center"/>
    </xf>
    <xf numFmtId="0" fontId="24" fillId="0" borderId="0" xfId="5" applyFont="1" applyAlignment="1" applyProtection="1">
      <alignment horizontal="center"/>
    </xf>
    <xf numFmtId="0" fontId="26" fillId="0" borderId="0" xfId="5" applyFont="1" applyAlignment="1" applyProtection="1">
      <alignment horizontal="left"/>
    </xf>
    <xf numFmtId="0" fontId="27" fillId="0" borderId="1" xfId="5" applyFont="1" applyBorder="1" applyAlignment="1" applyProtection="1">
      <alignment horizontal="center" vertical="center" wrapText="1"/>
    </xf>
    <xf numFmtId="0" fontId="29" fillId="0" borderId="4" xfId="5" applyFont="1" applyBorder="1" applyAlignment="1" applyProtection="1">
      <alignment horizontal="center" vertical="center" wrapText="1"/>
    </xf>
    <xf numFmtId="0" fontId="29" fillId="0" borderId="6" xfId="5" applyFont="1" applyBorder="1" applyAlignment="1" applyProtection="1">
      <alignment horizontal="center" vertical="center" wrapText="1"/>
    </xf>
    <xf numFmtId="0" fontId="27" fillId="0" borderId="2" xfId="5" applyFont="1" applyBorder="1" applyAlignment="1" applyProtection="1">
      <alignment horizontal="center" vertical="top"/>
    </xf>
    <xf numFmtId="0" fontId="27" fillId="0" borderId="3" xfId="5" applyFont="1" applyBorder="1" applyAlignment="1" applyProtection="1">
      <alignment horizontal="center" vertical="top"/>
    </xf>
    <xf numFmtId="0" fontId="27" fillId="0" borderId="7" xfId="5" applyFont="1" applyBorder="1" applyAlignment="1" applyProtection="1">
      <alignment horizontal="center" vertical="top"/>
    </xf>
    <xf numFmtId="0" fontId="7" fillId="0" borderId="1" xfId="1" applyFont="1" applyBorder="1" applyAlignment="1" applyProtection="1">
      <alignment horizontal="center" vertical="center" wrapText="1"/>
    </xf>
  </cellXfs>
  <cellStyles count="7">
    <cellStyle name="Normal" xfId="0" builtinId="0"/>
    <cellStyle name="Normal 2" xfId="3"/>
    <cellStyle name="Normal 3" xfId="1"/>
    <cellStyle name="Normal 3 2" xfId="4"/>
    <cellStyle name="Normal 3 3" xfId="5"/>
    <cellStyle name="Normal 4" xfId="2"/>
    <cellStyle name="Normal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Form_20-2017-With-FinalResultSheet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16-KANG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17-GANDERB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18-HAZRATB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19-ZADIB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0-EIDGAH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1-Khanyar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2-HabbaKad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3-AmiraKad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4-Sonwar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5-Batmaloo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6-Chadoora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7-Budgam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8-Beerwah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29-KhanSahab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Round_Wise_Sheet-30-ChariSharif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lectors"/>
      <sheetName val="16-Kangan"/>
      <sheetName val="17-Ganderbal"/>
      <sheetName val="18-Hazratbal"/>
      <sheetName val="19-Zadibal"/>
      <sheetName val="20-Eidgah"/>
      <sheetName val="21-Khanyar"/>
      <sheetName val="22-Habbakadal"/>
      <sheetName val="23-Amirakadal"/>
      <sheetName val="24-Sonwar"/>
      <sheetName val="25-Batmaloo"/>
      <sheetName val="26-Chadoora"/>
      <sheetName val="27-Budgam"/>
      <sheetName val="28-Beerwah"/>
      <sheetName val="29-Khansahab"/>
      <sheetName val="30-Charisharief"/>
      <sheetName val="F-20-Final Result Sheet"/>
    </sheetNames>
    <sheetDataSet>
      <sheetData sheetId="0">
        <row r="1">
          <cell r="A1" t="str">
            <v>: 1261395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PB"/>
      <sheetName val="Cumulative Total"/>
      <sheetName val="Form - 20"/>
    </sheetNames>
    <sheetDataSet>
      <sheetData sheetId="0">
        <row r="9">
          <cell r="D9">
            <v>12</v>
          </cell>
          <cell r="E9">
            <v>2</v>
          </cell>
          <cell r="F9">
            <v>2</v>
          </cell>
          <cell r="G9">
            <v>1</v>
          </cell>
          <cell r="H9">
            <v>14</v>
          </cell>
          <cell r="I9">
            <v>4</v>
          </cell>
          <cell r="J9">
            <v>3</v>
          </cell>
          <cell r="K9">
            <v>1</v>
          </cell>
          <cell r="L9">
            <v>1</v>
          </cell>
          <cell r="M9">
            <v>3</v>
          </cell>
        </row>
        <row r="10">
          <cell r="D10">
            <v>23</v>
          </cell>
          <cell r="E10">
            <v>3</v>
          </cell>
          <cell r="F10">
            <v>17</v>
          </cell>
          <cell r="G10">
            <v>5</v>
          </cell>
          <cell r="H10">
            <v>55</v>
          </cell>
          <cell r="I10">
            <v>35</v>
          </cell>
          <cell r="J10">
            <v>15</v>
          </cell>
          <cell r="K10">
            <v>10</v>
          </cell>
          <cell r="L10">
            <v>3</v>
          </cell>
          <cell r="M10">
            <v>145</v>
          </cell>
        </row>
        <row r="11">
          <cell r="D11">
            <v>2</v>
          </cell>
          <cell r="E11">
            <v>1</v>
          </cell>
          <cell r="F11">
            <v>5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3</v>
          </cell>
          <cell r="L11">
            <v>0</v>
          </cell>
          <cell r="M11">
            <v>2</v>
          </cell>
        </row>
        <row r="12">
          <cell r="D12">
            <v>84</v>
          </cell>
          <cell r="E12">
            <v>57</v>
          </cell>
          <cell r="F12">
            <v>319</v>
          </cell>
          <cell r="G12">
            <v>180</v>
          </cell>
          <cell r="H12">
            <v>118</v>
          </cell>
          <cell r="I12">
            <v>37</v>
          </cell>
          <cell r="J12">
            <v>61</v>
          </cell>
          <cell r="K12">
            <v>128</v>
          </cell>
          <cell r="L12">
            <v>64</v>
          </cell>
          <cell r="M12">
            <v>178</v>
          </cell>
        </row>
        <row r="13">
          <cell r="D13">
            <v>2</v>
          </cell>
          <cell r="E13">
            <v>2</v>
          </cell>
          <cell r="F13">
            <v>7</v>
          </cell>
          <cell r="G13">
            <v>5</v>
          </cell>
          <cell r="H13">
            <v>2</v>
          </cell>
          <cell r="I13">
            <v>0</v>
          </cell>
          <cell r="J13">
            <v>0</v>
          </cell>
          <cell r="K13">
            <v>2</v>
          </cell>
          <cell r="L13">
            <v>4</v>
          </cell>
          <cell r="M13">
            <v>2</v>
          </cell>
        </row>
        <row r="14">
          <cell r="D14">
            <v>1</v>
          </cell>
          <cell r="E14">
            <v>2</v>
          </cell>
          <cell r="F14">
            <v>1</v>
          </cell>
          <cell r="G14">
            <v>1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1</v>
          </cell>
          <cell r="M14">
            <v>1</v>
          </cell>
        </row>
        <row r="15">
          <cell r="D15">
            <v>105</v>
          </cell>
          <cell r="E15">
            <v>6</v>
          </cell>
          <cell r="F15">
            <v>8</v>
          </cell>
          <cell r="G15">
            <v>5</v>
          </cell>
          <cell r="H15">
            <v>10</v>
          </cell>
          <cell r="I15">
            <v>7</v>
          </cell>
          <cell r="J15">
            <v>174</v>
          </cell>
          <cell r="K15">
            <v>1</v>
          </cell>
          <cell r="L15">
            <v>55</v>
          </cell>
          <cell r="M15">
            <v>10</v>
          </cell>
        </row>
        <row r="16">
          <cell r="D16">
            <v>4</v>
          </cell>
          <cell r="E16">
            <v>1</v>
          </cell>
          <cell r="F16">
            <v>1</v>
          </cell>
          <cell r="G16">
            <v>1</v>
          </cell>
          <cell r="H16">
            <v>0</v>
          </cell>
          <cell r="I16">
            <v>1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1</v>
          </cell>
          <cell r="E17">
            <v>0</v>
          </cell>
          <cell r="F17">
            <v>5</v>
          </cell>
          <cell r="G17">
            <v>4</v>
          </cell>
          <cell r="H17">
            <v>1</v>
          </cell>
          <cell r="I17">
            <v>2</v>
          </cell>
          <cell r="J17">
            <v>0</v>
          </cell>
          <cell r="K17">
            <v>4</v>
          </cell>
          <cell r="L17">
            <v>0</v>
          </cell>
          <cell r="M17">
            <v>4</v>
          </cell>
        </row>
        <row r="18">
          <cell r="D18">
            <v>2</v>
          </cell>
          <cell r="E18">
            <v>4</v>
          </cell>
          <cell r="F18">
            <v>3</v>
          </cell>
          <cell r="G18">
            <v>3</v>
          </cell>
          <cell r="H18">
            <v>9</v>
          </cell>
          <cell r="I18">
            <v>2</v>
          </cell>
          <cell r="J18">
            <v>1</v>
          </cell>
          <cell r="K18">
            <v>3</v>
          </cell>
          <cell r="L18">
            <v>8</v>
          </cell>
          <cell r="M18">
            <v>2</v>
          </cell>
        </row>
        <row r="19">
          <cell r="D19">
            <v>2</v>
          </cell>
          <cell r="E19">
            <v>1</v>
          </cell>
          <cell r="F19">
            <v>1</v>
          </cell>
          <cell r="G19">
            <v>3</v>
          </cell>
          <cell r="H19">
            <v>0</v>
          </cell>
          <cell r="I19">
            <v>0</v>
          </cell>
          <cell r="J19">
            <v>2</v>
          </cell>
          <cell r="K19">
            <v>1</v>
          </cell>
          <cell r="L19">
            <v>0</v>
          </cell>
          <cell r="M19">
            <v>2</v>
          </cell>
        </row>
        <row r="20">
          <cell r="D20">
            <v>3</v>
          </cell>
          <cell r="E20">
            <v>1</v>
          </cell>
          <cell r="F20">
            <v>1</v>
          </cell>
          <cell r="G20">
            <v>0</v>
          </cell>
          <cell r="H20">
            <v>2</v>
          </cell>
          <cell r="I20">
            <v>2</v>
          </cell>
          <cell r="J20">
            <v>0</v>
          </cell>
          <cell r="K20">
            <v>1</v>
          </cell>
          <cell r="L20">
            <v>2</v>
          </cell>
          <cell r="M20">
            <v>3</v>
          </cell>
        </row>
        <row r="21">
          <cell r="D21">
            <v>6</v>
          </cell>
          <cell r="E21">
            <v>2</v>
          </cell>
          <cell r="F21">
            <v>6</v>
          </cell>
          <cell r="G21">
            <v>2</v>
          </cell>
          <cell r="H21">
            <v>3</v>
          </cell>
          <cell r="I21">
            <v>0</v>
          </cell>
          <cell r="J21">
            <v>0</v>
          </cell>
          <cell r="K21">
            <v>4</v>
          </cell>
          <cell r="L21">
            <v>3</v>
          </cell>
          <cell r="M21">
            <v>6</v>
          </cell>
        </row>
      </sheetData>
      <sheetData sheetId="1">
        <row r="9">
          <cell r="D9">
            <v>2</v>
          </cell>
          <cell r="E9">
            <v>0</v>
          </cell>
          <cell r="F9">
            <v>9</v>
          </cell>
          <cell r="G9">
            <v>0</v>
          </cell>
          <cell r="H9">
            <v>2</v>
          </cell>
          <cell r="I9">
            <v>10</v>
          </cell>
          <cell r="J9">
            <v>1</v>
          </cell>
          <cell r="K9">
            <v>2</v>
          </cell>
          <cell r="L9">
            <v>11</v>
          </cell>
          <cell r="M9">
            <v>17</v>
          </cell>
        </row>
        <row r="10">
          <cell r="D10">
            <v>12</v>
          </cell>
          <cell r="E10">
            <v>25</v>
          </cell>
          <cell r="F10">
            <v>31</v>
          </cell>
          <cell r="G10">
            <v>10</v>
          </cell>
          <cell r="H10">
            <v>4</v>
          </cell>
          <cell r="I10">
            <v>13</v>
          </cell>
          <cell r="J10">
            <v>44</v>
          </cell>
          <cell r="K10">
            <v>2</v>
          </cell>
          <cell r="L10">
            <v>48</v>
          </cell>
          <cell r="M10">
            <v>72</v>
          </cell>
        </row>
        <row r="11">
          <cell r="D11">
            <v>3</v>
          </cell>
          <cell r="E11">
            <v>4</v>
          </cell>
          <cell r="F11">
            <v>6</v>
          </cell>
          <cell r="G11">
            <v>1</v>
          </cell>
          <cell r="H11">
            <v>3</v>
          </cell>
          <cell r="I11">
            <v>2</v>
          </cell>
          <cell r="J11">
            <v>4</v>
          </cell>
          <cell r="K11">
            <v>2</v>
          </cell>
          <cell r="L11">
            <v>2</v>
          </cell>
          <cell r="M11">
            <v>2</v>
          </cell>
        </row>
        <row r="12">
          <cell r="D12">
            <v>232</v>
          </cell>
          <cell r="E12">
            <v>106</v>
          </cell>
          <cell r="F12">
            <v>400</v>
          </cell>
          <cell r="G12">
            <v>160</v>
          </cell>
          <cell r="H12">
            <v>257</v>
          </cell>
          <cell r="I12">
            <v>301</v>
          </cell>
          <cell r="J12">
            <v>185</v>
          </cell>
          <cell r="K12">
            <v>236</v>
          </cell>
          <cell r="L12">
            <v>298</v>
          </cell>
          <cell r="M12">
            <v>229</v>
          </cell>
        </row>
        <row r="13">
          <cell r="D13">
            <v>2</v>
          </cell>
          <cell r="E13">
            <v>3</v>
          </cell>
          <cell r="F13">
            <v>7</v>
          </cell>
          <cell r="G13">
            <v>2</v>
          </cell>
          <cell r="H13">
            <v>4</v>
          </cell>
          <cell r="I13">
            <v>4</v>
          </cell>
          <cell r="J13">
            <v>1</v>
          </cell>
          <cell r="K13">
            <v>0</v>
          </cell>
          <cell r="L13">
            <v>4</v>
          </cell>
          <cell r="M13">
            <v>2</v>
          </cell>
        </row>
        <row r="14">
          <cell r="D14">
            <v>0</v>
          </cell>
          <cell r="E14">
            <v>0</v>
          </cell>
          <cell r="F14">
            <v>3</v>
          </cell>
          <cell r="G14">
            <v>1</v>
          </cell>
          <cell r="H14">
            <v>0</v>
          </cell>
          <cell r="I14">
            <v>1</v>
          </cell>
          <cell r="J14">
            <v>1</v>
          </cell>
          <cell r="K14">
            <v>3</v>
          </cell>
          <cell r="L14">
            <v>3</v>
          </cell>
          <cell r="M14">
            <v>2</v>
          </cell>
        </row>
        <row r="15">
          <cell r="D15">
            <v>1</v>
          </cell>
          <cell r="E15">
            <v>1</v>
          </cell>
          <cell r="F15">
            <v>7</v>
          </cell>
          <cell r="G15">
            <v>2</v>
          </cell>
          <cell r="H15">
            <v>9</v>
          </cell>
          <cell r="I15">
            <v>20</v>
          </cell>
          <cell r="J15">
            <v>0</v>
          </cell>
          <cell r="K15">
            <v>1</v>
          </cell>
          <cell r="L15">
            <v>1</v>
          </cell>
          <cell r="M15">
            <v>28</v>
          </cell>
        </row>
        <row r="16">
          <cell r="D16">
            <v>1</v>
          </cell>
          <cell r="E16">
            <v>0</v>
          </cell>
          <cell r="F16">
            <v>3</v>
          </cell>
          <cell r="G16">
            <v>1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8</v>
          </cell>
          <cell r="E17">
            <v>6</v>
          </cell>
          <cell r="F17">
            <v>15</v>
          </cell>
          <cell r="G17">
            <v>4</v>
          </cell>
          <cell r="H17">
            <v>5</v>
          </cell>
          <cell r="I17">
            <v>7</v>
          </cell>
          <cell r="J17">
            <v>4</v>
          </cell>
          <cell r="K17">
            <v>2</v>
          </cell>
          <cell r="L17">
            <v>8</v>
          </cell>
          <cell r="M17">
            <v>3</v>
          </cell>
        </row>
        <row r="18">
          <cell r="D18">
            <v>1</v>
          </cell>
          <cell r="E18">
            <v>6</v>
          </cell>
          <cell r="F18">
            <v>6</v>
          </cell>
          <cell r="G18">
            <v>1</v>
          </cell>
          <cell r="H18">
            <v>1</v>
          </cell>
          <cell r="I18">
            <v>3</v>
          </cell>
          <cell r="J18">
            <v>2</v>
          </cell>
          <cell r="K18">
            <v>0</v>
          </cell>
          <cell r="L18">
            <v>4</v>
          </cell>
          <cell r="M18">
            <v>6</v>
          </cell>
        </row>
        <row r="19">
          <cell r="D19">
            <v>0</v>
          </cell>
          <cell r="E19">
            <v>2</v>
          </cell>
          <cell r="F19">
            <v>1</v>
          </cell>
          <cell r="G19">
            <v>2</v>
          </cell>
          <cell r="H19">
            <v>0</v>
          </cell>
          <cell r="I19">
            <v>2</v>
          </cell>
          <cell r="J19">
            <v>2</v>
          </cell>
          <cell r="K19">
            <v>0</v>
          </cell>
          <cell r="L19">
            <v>1</v>
          </cell>
          <cell r="M19">
            <v>5</v>
          </cell>
        </row>
        <row r="20">
          <cell r="D20">
            <v>4</v>
          </cell>
          <cell r="E20">
            <v>3</v>
          </cell>
          <cell r="F20">
            <v>5</v>
          </cell>
          <cell r="G20">
            <v>2</v>
          </cell>
          <cell r="H20">
            <v>1</v>
          </cell>
          <cell r="I20">
            <v>3</v>
          </cell>
          <cell r="J20">
            <v>0</v>
          </cell>
          <cell r="K20">
            <v>0</v>
          </cell>
          <cell r="L20">
            <v>3</v>
          </cell>
          <cell r="M20">
            <v>5</v>
          </cell>
        </row>
        <row r="21">
          <cell r="D21">
            <v>5</v>
          </cell>
          <cell r="E21">
            <v>1</v>
          </cell>
          <cell r="F21">
            <v>17</v>
          </cell>
          <cell r="G21">
            <v>3</v>
          </cell>
          <cell r="H21">
            <v>4</v>
          </cell>
          <cell r="I21">
            <v>5</v>
          </cell>
          <cell r="J21">
            <v>2</v>
          </cell>
          <cell r="K21">
            <v>3</v>
          </cell>
          <cell r="L21">
            <v>3</v>
          </cell>
          <cell r="M21">
            <v>2</v>
          </cell>
        </row>
      </sheetData>
      <sheetData sheetId="2">
        <row r="9">
          <cell r="D9">
            <v>7</v>
          </cell>
          <cell r="E9">
            <v>4</v>
          </cell>
          <cell r="F9">
            <v>4</v>
          </cell>
          <cell r="G9">
            <v>4</v>
          </cell>
          <cell r="H9">
            <v>6</v>
          </cell>
          <cell r="I9">
            <v>9</v>
          </cell>
          <cell r="J9">
            <v>4</v>
          </cell>
          <cell r="K9">
            <v>2</v>
          </cell>
          <cell r="L9">
            <v>8</v>
          </cell>
          <cell r="M9">
            <v>4</v>
          </cell>
        </row>
        <row r="10">
          <cell r="D10">
            <v>26</v>
          </cell>
          <cell r="E10">
            <v>76</v>
          </cell>
          <cell r="F10">
            <v>62</v>
          </cell>
          <cell r="G10">
            <v>3</v>
          </cell>
          <cell r="H10">
            <v>93</v>
          </cell>
          <cell r="I10">
            <v>42</v>
          </cell>
          <cell r="J10">
            <v>15</v>
          </cell>
          <cell r="K10">
            <v>6</v>
          </cell>
          <cell r="L10">
            <v>16</v>
          </cell>
          <cell r="M10">
            <v>20</v>
          </cell>
        </row>
        <row r="11">
          <cell r="D11">
            <v>4</v>
          </cell>
          <cell r="E11">
            <v>1</v>
          </cell>
          <cell r="F11">
            <v>0</v>
          </cell>
          <cell r="G11">
            <v>7</v>
          </cell>
          <cell r="H11">
            <v>2</v>
          </cell>
          <cell r="I11">
            <v>1</v>
          </cell>
          <cell r="J11">
            <v>3</v>
          </cell>
          <cell r="K11">
            <v>0</v>
          </cell>
          <cell r="L11">
            <v>4</v>
          </cell>
          <cell r="M11">
            <v>2</v>
          </cell>
        </row>
        <row r="12">
          <cell r="D12">
            <v>324</v>
          </cell>
          <cell r="E12">
            <v>230</v>
          </cell>
          <cell r="F12">
            <v>115</v>
          </cell>
          <cell r="G12">
            <v>224</v>
          </cell>
          <cell r="H12">
            <v>190</v>
          </cell>
          <cell r="I12">
            <v>195</v>
          </cell>
          <cell r="J12">
            <v>215</v>
          </cell>
          <cell r="K12">
            <v>28</v>
          </cell>
          <cell r="L12">
            <v>104</v>
          </cell>
          <cell r="M12">
            <v>197</v>
          </cell>
        </row>
        <row r="13">
          <cell r="D13">
            <v>4</v>
          </cell>
          <cell r="E13">
            <v>1</v>
          </cell>
          <cell r="F13">
            <v>2</v>
          </cell>
          <cell r="G13">
            <v>2</v>
          </cell>
          <cell r="H13">
            <v>2</v>
          </cell>
          <cell r="I13">
            <v>3</v>
          </cell>
          <cell r="J13">
            <v>11</v>
          </cell>
          <cell r="K13">
            <v>1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0</v>
          </cell>
          <cell r="I14">
            <v>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7</v>
          </cell>
          <cell r="E15">
            <v>19</v>
          </cell>
          <cell r="F15">
            <v>17</v>
          </cell>
          <cell r="G15">
            <v>0</v>
          </cell>
          <cell r="H15">
            <v>0</v>
          </cell>
          <cell r="I15">
            <v>81</v>
          </cell>
          <cell r="J15">
            <v>17</v>
          </cell>
          <cell r="K15">
            <v>0</v>
          </cell>
          <cell r="L15">
            <v>0</v>
          </cell>
          <cell r="M15">
            <v>3</v>
          </cell>
        </row>
        <row r="16">
          <cell r="D16">
            <v>0</v>
          </cell>
          <cell r="E16">
            <v>4</v>
          </cell>
          <cell r="F16">
            <v>2</v>
          </cell>
          <cell r="G16">
            <v>0</v>
          </cell>
          <cell r="H16">
            <v>1</v>
          </cell>
          <cell r="I16">
            <v>2</v>
          </cell>
          <cell r="J16">
            <v>3</v>
          </cell>
          <cell r="K16">
            <v>1</v>
          </cell>
          <cell r="L16">
            <v>0</v>
          </cell>
          <cell r="M16">
            <v>2</v>
          </cell>
        </row>
        <row r="17">
          <cell r="D17">
            <v>8</v>
          </cell>
          <cell r="E17">
            <v>4</v>
          </cell>
          <cell r="F17">
            <v>2</v>
          </cell>
          <cell r="G17">
            <v>6</v>
          </cell>
          <cell r="H17">
            <v>5</v>
          </cell>
          <cell r="I17">
            <v>2</v>
          </cell>
          <cell r="J17">
            <v>4</v>
          </cell>
          <cell r="K17">
            <v>0</v>
          </cell>
          <cell r="L17">
            <v>4</v>
          </cell>
          <cell r="M17">
            <v>6</v>
          </cell>
        </row>
        <row r="18">
          <cell r="D18">
            <v>15</v>
          </cell>
          <cell r="E18">
            <v>7</v>
          </cell>
          <cell r="F18">
            <v>1</v>
          </cell>
          <cell r="G18">
            <v>6</v>
          </cell>
          <cell r="H18">
            <v>5</v>
          </cell>
          <cell r="I18">
            <v>9</v>
          </cell>
          <cell r="J18">
            <v>4</v>
          </cell>
          <cell r="K18">
            <v>2</v>
          </cell>
          <cell r="L18">
            <v>12</v>
          </cell>
          <cell r="M18">
            <v>13</v>
          </cell>
        </row>
        <row r="19">
          <cell r="D19">
            <v>2</v>
          </cell>
          <cell r="E19">
            <v>3</v>
          </cell>
          <cell r="F19">
            <v>3</v>
          </cell>
          <cell r="G19">
            <v>1</v>
          </cell>
          <cell r="H19">
            <v>0</v>
          </cell>
          <cell r="I19">
            <v>5</v>
          </cell>
          <cell r="J19">
            <v>2</v>
          </cell>
          <cell r="K19">
            <v>1</v>
          </cell>
          <cell r="L19">
            <v>2</v>
          </cell>
          <cell r="M19">
            <v>1</v>
          </cell>
        </row>
        <row r="20">
          <cell r="D20">
            <v>2</v>
          </cell>
          <cell r="E20">
            <v>6</v>
          </cell>
          <cell r="F20">
            <v>3</v>
          </cell>
          <cell r="G20">
            <v>3</v>
          </cell>
          <cell r="H20">
            <v>1</v>
          </cell>
          <cell r="I20">
            <v>3</v>
          </cell>
          <cell r="J20">
            <v>4</v>
          </cell>
          <cell r="K20">
            <v>0</v>
          </cell>
          <cell r="L20">
            <v>1</v>
          </cell>
          <cell r="M20">
            <v>4</v>
          </cell>
        </row>
        <row r="21">
          <cell r="D21">
            <v>2</v>
          </cell>
          <cell r="E21">
            <v>6</v>
          </cell>
          <cell r="F21">
            <v>2</v>
          </cell>
          <cell r="G21">
            <v>8</v>
          </cell>
          <cell r="H21">
            <v>20</v>
          </cell>
          <cell r="I21">
            <v>9</v>
          </cell>
          <cell r="J21">
            <v>11</v>
          </cell>
          <cell r="K21">
            <v>2</v>
          </cell>
          <cell r="L21">
            <v>2</v>
          </cell>
          <cell r="M21">
            <v>12</v>
          </cell>
        </row>
      </sheetData>
      <sheetData sheetId="3">
        <row r="9">
          <cell r="D9">
            <v>0</v>
          </cell>
          <cell r="E9">
            <v>2</v>
          </cell>
          <cell r="F9">
            <v>0</v>
          </cell>
          <cell r="G9">
            <v>5</v>
          </cell>
          <cell r="H9">
            <v>24</v>
          </cell>
          <cell r="I9">
            <v>0</v>
          </cell>
          <cell r="J9">
            <v>1</v>
          </cell>
          <cell r="K9">
            <v>0</v>
          </cell>
          <cell r="L9">
            <v>17</v>
          </cell>
          <cell r="M9">
            <v>5</v>
          </cell>
        </row>
        <row r="10">
          <cell r="D10">
            <v>10</v>
          </cell>
          <cell r="E10">
            <v>28</v>
          </cell>
          <cell r="F10">
            <v>17</v>
          </cell>
          <cell r="G10">
            <v>23</v>
          </cell>
          <cell r="H10">
            <v>27</v>
          </cell>
          <cell r="I10">
            <v>29</v>
          </cell>
          <cell r="J10">
            <v>58</v>
          </cell>
          <cell r="K10">
            <v>18</v>
          </cell>
          <cell r="L10">
            <v>53</v>
          </cell>
          <cell r="M10">
            <v>47</v>
          </cell>
        </row>
        <row r="11">
          <cell r="D11">
            <v>2</v>
          </cell>
          <cell r="E11">
            <v>0</v>
          </cell>
          <cell r="F11">
            <v>0</v>
          </cell>
          <cell r="G11">
            <v>2</v>
          </cell>
          <cell r="H11">
            <v>2</v>
          </cell>
          <cell r="I11">
            <v>0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119</v>
          </cell>
          <cell r="E12">
            <v>23</v>
          </cell>
          <cell r="F12">
            <v>10</v>
          </cell>
          <cell r="G12">
            <v>169</v>
          </cell>
          <cell r="H12">
            <v>155</v>
          </cell>
          <cell r="I12">
            <v>49</v>
          </cell>
          <cell r="J12">
            <v>36</v>
          </cell>
          <cell r="K12">
            <v>34</v>
          </cell>
          <cell r="L12">
            <v>60</v>
          </cell>
          <cell r="M12">
            <v>52</v>
          </cell>
        </row>
        <row r="13">
          <cell r="D13">
            <v>5</v>
          </cell>
          <cell r="E13">
            <v>6</v>
          </cell>
          <cell r="F13">
            <v>2</v>
          </cell>
          <cell r="G13">
            <v>1</v>
          </cell>
          <cell r="H13">
            <v>3</v>
          </cell>
          <cell r="I13">
            <v>0</v>
          </cell>
          <cell r="J13">
            <v>0</v>
          </cell>
          <cell r="K13">
            <v>0</v>
          </cell>
          <cell r="L13">
            <v>4</v>
          </cell>
          <cell r="M13">
            <v>3</v>
          </cell>
        </row>
        <row r="14">
          <cell r="D14">
            <v>1</v>
          </cell>
          <cell r="E14">
            <v>2</v>
          </cell>
          <cell r="F14">
            <v>0</v>
          </cell>
          <cell r="G14">
            <v>0</v>
          </cell>
          <cell r="H14">
            <v>2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</row>
        <row r="15">
          <cell r="D15">
            <v>28</v>
          </cell>
          <cell r="E15">
            <v>0</v>
          </cell>
          <cell r="F15">
            <v>0</v>
          </cell>
          <cell r="G15">
            <v>1</v>
          </cell>
          <cell r="H15">
            <v>2</v>
          </cell>
          <cell r="I15">
            <v>0</v>
          </cell>
          <cell r="J15">
            <v>2</v>
          </cell>
          <cell r="K15">
            <v>0</v>
          </cell>
          <cell r="L15">
            <v>7</v>
          </cell>
          <cell r="M15">
            <v>7</v>
          </cell>
        </row>
        <row r="16"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10</v>
          </cell>
          <cell r="I16">
            <v>0</v>
          </cell>
          <cell r="J16">
            <v>19</v>
          </cell>
          <cell r="K16">
            <v>1</v>
          </cell>
          <cell r="L16">
            <v>4</v>
          </cell>
          <cell r="M16">
            <v>2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3</v>
          </cell>
          <cell r="H17">
            <v>1</v>
          </cell>
          <cell r="I17">
            <v>0</v>
          </cell>
          <cell r="J17">
            <v>2</v>
          </cell>
          <cell r="K17">
            <v>1</v>
          </cell>
          <cell r="L17">
            <v>8</v>
          </cell>
          <cell r="M17">
            <v>2</v>
          </cell>
        </row>
        <row r="18">
          <cell r="D18">
            <v>5</v>
          </cell>
          <cell r="E18">
            <v>0</v>
          </cell>
          <cell r="F18">
            <v>0</v>
          </cell>
          <cell r="G18">
            <v>5</v>
          </cell>
          <cell r="H18">
            <v>1</v>
          </cell>
          <cell r="I18">
            <v>1</v>
          </cell>
          <cell r="J18">
            <v>2</v>
          </cell>
          <cell r="K18">
            <v>0</v>
          </cell>
          <cell r="L18">
            <v>5</v>
          </cell>
          <cell r="M18">
            <v>1</v>
          </cell>
        </row>
        <row r="19">
          <cell r="D19">
            <v>2</v>
          </cell>
          <cell r="E19">
            <v>0</v>
          </cell>
          <cell r="F19">
            <v>0</v>
          </cell>
          <cell r="G19">
            <v>0</v>
          </cell>
          <cell r="H19">
            <v>5</v>
          </cell>
          <cell r="I19">
            <v>0</v>
          </cell>
          <cell r="J19">
            <v>0</v>
          </cell>
          <cell r="K19">
            <v>1</v>
          </cell>
          <cell r="L19">
            <v>2</v>
          </cell>
          <cell r="M19">
            <v>1</v>
          </cell>
        </row>
        <row r="20">
          <cell r="D20">
            <v>3</v>
          </cell>
          <cell r="E20">
            <v>2</v>
          </cell>
          <cell r="F20">
            <v>0</v>
          </cell>
          <cell r="G20">
            <v>0</v>
          </cell>
          <cell r="H20">
            <v>2</v>
          </cell>
          <cell r="I20">
            <v>0</v>
          </cell>
          <cell r="J20">
            <v>3</v>
          </cell>
          <cell r="K20">
            <v>1</v>
          </cell>
          <cell r="L20">
            <v>4</v>
          </cell>
          <cell r="M20">
            <v>2</v>
          </cell>
        </row>
        <row r="21">
          <cell r="D21">
            <v>3</v>
          </cell>
          <cell r="E21">
            <v>1</v>
          </cell>
          <cell r="F21">
            <v>0</v>
          </cell>
          <cell r="G21">
            <v>2</v>
          </cell>
          <cell r="H21">
            <v>14</v>
          </cell>
          <cell r="I21">
            <v>0</v>
          </cell>
          <cell r="J21">
            <v>4</v>
          </cell>
          <cell r="K21">
            <v>0</v>
          </cell>
          <cell r="L21">
            <v>5</v>
          </cell>
          <cell r="M21">
            <v>3</v>
          </cell>
        </row>
      </sheetData>
      <sheetData sheetId="4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4</v>
          </cell>
          <cell r="L9">
            <v>7</v>
          </cell>
          <cell r="M9">
            <v>3</v>
          </cell>
        </row>
        <row r="10">
          <cell r="D10">
            <v>21</v>
          </cell>
          <cell r="E10">
            <v>22</v>
          </cell>
          <cell r="F10">
            <v>8</v>
          </cell>
          <cell r="G10">
            <v>45</v>
          </cell>
          <cell r="H10">
            <v>19</v>
          </cell>
          <cell r="I10">
            <v>10</v>
          </cell>
          <cell r="J10">
            <v>8</v>
          </cell>
          <cell r="K10">
            <v>34</v>
          </cell>
          <cell r="L10">
            <v>12</v>
          </cell>
          <cell r="M10">
            <v>58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1</v>
          </cell>
        </row>
        <row r="12">
          <cell r="D12">
            <v>24</v>
          </cell>
          <cell r="E12">
            <v>214</v>
          </cell>
          <cell r="F12">
            <v>33</v>
          </cell>
          <cell r="G12">
            <v>31</v>
          </cell>
          <cell r="H12">
            <v>46</v>
          </cell>
          <cell r="I12">
            <v>15</v>
          </cell>
          <cell r="J12">
            <v>28</v>
          </cell>
          <cell r="K12">
            <v>42</v>
          </cell>
          <cell r="L12">
            <v>416</v>
          </cell>
          <cell r="M12">
            <v>206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  <cell r="I13">
            <v>5</v>
          </cell>
          <cell r="J13">
            <v>1</v>
          </cell>
          <cell r="K13">
            <v>0</v>
          </cell>
          <cell r="L13">
            <v>7</v>
          </cell>
          <cell r="M13">
            <v>2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2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2</v>
          </cell>
          <cell r="I15">
            <v>1</v>
          </cell>
          <cell r="J15">
            <v>2</v>
          </cell>
          <cell r="K15">
            <v>1</v>
          </cell>
          <cell r="L15">
            <v>6</v>
          </cell>
          <cell r="M15">
            <v>30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3</v>
          </cell>
        </row>
        <row r="17">
          <cell r="D17">
            <v>2</v>
          </cell>
          <cell r="E17">
            <v>2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4</v>
          </cell>
        </row>
        <row r="18">
          <cell r="D18">
            <v>3</v>
          </cell>
          <cell r="E18">
            <v>6</v>
          </cell>
          <cell r="F18">
            <v>0</v>
          </cell>
          <cell r="G18">
            <v>4</v>
          </cell>
          <cell r="H18">
            <v>0</v>
          </cell>
          <cell r="I18">
            <v>1</v>
          </cell>
          <cell r="J18">
            <v>1</v>
          </cell>
          <cell r="K18">
            <v>0</v>
          </cell>
          <cell r="L18">
            <v>7</v>
          </cell>
          <cell r="M18">
            <v>11</v>
          </cell>
        </row>
        <row r="19">
          <cell r="D19">
            <v>0</v>
          </cell>
          <cell r="E19">
            <v>2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5</v>
          </cell>
          <cell r="M19">
            <v>10</v>
          </cell>
        </row>
        <row r="20">
          <cell r="D20">
            <v>0</v>
          </cell>
          <cell r="E20">
            <v>3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8</v>
          </cell>
          <cell r="M20">
            <v>10</v>
          </cell>
        </row>
        <row r="21">
          <cell r="D21">
            <v>1</v>
          </cell>
          <cell r="E21">
            <v>4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4</v>
          </cell>
          <cell r="L21">
            <v>21</v>
          </cell>
          <cell r="M21">
            <v>8</v>
          </cell>
        </row>
      </sheetData>
      <sheetData sheetId="5">
        <row r="9">
          <cell r="D9">
            <v>3</v>
          </cell>
          <cell r="E9">
            <v>2</v>
          </cell>
          <cell r="F9">
            <v>2</v>
          </cell>
          <cell r="G9">
            <v>1</v>
          </cell>
          <cell r="H9">
            <v>5</v>
          </cell>
          <cell r="I9">
            <v>2</v>
          </cell>
          <cell r="J9">
            <v>8</v>
          </cell>
          <cell r="K9">
            <v>2</v>
          </cell>
          <cell r="L9">
            <v>3</v>
          </cell>
          <cell r="M9">
            <v>2</v>
          </cell>
        </row>
        <row r="10">
          <cell r="D10">
            <v>11</v>
          </cell>
          <cell r="E10">
            <v>11</v>
          </cell>
          <cell r="F10">
            <v>35</v>
          </cell>
          <cell r="G10">
            <v>10</v>
          </cell>
          <cell r="H10">
            <v>8</v>
          </cell>
          <cell r="I10">
            <v>6</v>
          </cell>
          <cell r="J10">
            <v>9</v>
          </cell>
          <cell r="K10">
            <v>3</v>
          </cell>
          <cell r="L10">
            <v>14</v>
          </cell>
          <cell r="M10">
            <v>18</v>
          </cell>
        </row>
        <row r="11">
          <cell r="D11">
            <v>3</v>
          </cell>
          <cell r="E11">
            <v>2</v>
          </cell>
          <cell r="F11">
            <v>6</v>
          </cell>
          <cell r="G11">
            <v>4</v>
          </cell>
          <cell r="H11">
            <v>4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354</v>
          </cell>
          <cell r="E12">
            <v>76</v>
          </cell>
          <cell r="F12">
            <v>198</v>
          </cell>
          <cell r="G12">
            <v>256</v>
          </cell>
          <cell r="H12">
            <v>246</v>
          </cell>
          <cell r="I12">
            <v>53</v>
          </cell>
          <cell r="J12">
            <v>332</v>
          </cell>
          <cell r="K12">
            <v>13</v>
          </cell>
          <cell r="L12">
            <v>66</v>
          </cell>
          <cell r="M12">
            <v>39</v>
          </cell>
        </row>
        <row r="13">
          <cell r="D13">
            <v>7</v>
          </cell>
          <cell r="E13">
            <v>0</v>
          </cell>
          <cell r="F13">
            <v>1</v>
          </cell>
          <cell r="G13">
            <v>5</v>
          </cell>
          <cell r="H13">
            <v>7</v>
          </cell>
          <cell r="I13">
            <v>7</v>
          </cell>
          <cell r="J13">
            <v>13</v>
          </cell>
          <cell r="K13">
            <v>0</v>
          </cell>
          <cell r="L13">
            <v>18</v>
          </cell>
          <cell r="M13">
            <v>2</v>
          </cell>
        </row>
        <row r="14">
          <cell r="D14">
            <v>3</v>
          </cell>
          <cell r="E14">
            <v>0</v>
          </cell>
          <cell r="F14">
            <v>3</v>
          </cell>
          <cell r="G14">
            <v>0</v>
          </cell>
          <cell r="H14">
            <v>1</v>
          </cell>
          <cell r="I14">
            <v>1</v>
          </cell>
          <cell r="J14">
            <v>2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3</v>
          </cell>
          <cell r="E15">
            <v>1</v>
          </cell>
          <cell r="F15">
            <v>19</v>
          </cell>
          <cell r="G15">
            <v>1</v>
          </cell>
          <cell r="H15">
            <v>7</v>
          </cell>
          <cell r="I15">
            <v>7</v>
          </cell>
          <cell r="J15">
            <v>12</v>
          </cell>
          <cell r="K15">
            <v>0</v>
          </cell>
          <cell r="L15">
            <v>21</v>
          </cell>
          <cell r="M15">
            <v>0</v>
          </cell>
        </row>
        <row r="16">
          <cell r="D16">
            <v>2</v>
          </cell>
          <cell r="E16">
            <v>0</v>
          </cell>
          <cell r="F16">
            <v>4</v>
          </cell>
          <cell r="G16">
            <v>1</v>
          </cell>
          <cell r="H16">
            <v>1</v>
          </cell>
          <cell r="I16">
            <v>0</v>
          </cell>
          <cell r="J16">
            <v>2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12</v>
          </cell>
          <cell r="E17">
            <v>0</v>
          </cell>
          <cell r="F17">
            <v>5</v>
          </cell>
          <cell r="G17">
            <v>9</v>
          </cell>
          <cell r="H17">
            <v>8</v>
          </cell>
          <cell r="I17">
            <v>0</v>
          </cell>
          <cell r="J17">
            <v>7</v>
          </cell>
          <cell r="K17">
            <v>2</v>
          </cell>
          <cell r="L17">
            <v>0</v>
          </cell>
          <cell r="M17">
            <v>0</v>
          </cell>
        </row>
        <row r="18">
          <cell r="D18">
            <v>6</v>
          </cell>
          <cell r="E18">
            <v>2</v>
          </cell>
          <cell r="F18">
            <v>5</v>
          </cell>
          <cell r="G18">
            <v>3</v>
          </cell>
          <cell r="H18">
            <v>12</v>
          </cell>
          <cell r="I18">
            <v>2</v>
          </cell>
          <cell r="J18">
            <v>7</v>
          </cell>
          <cell r="K18">
            <v>0</v>
          </cell>
          <cell r="L18">
            <v>1</v>
          </cell>
          <cell r="M18">
            <v>1</v>
          </cell>
        </row>
        <row r="19">
          <cell r="D19">
            <v>4</v>
          </cell>
          <cell r="E19">
            <v>2</v>
          </cell>
          <cell r="F19">
            <v>0</v>
          </cell>
          <cell r="G19">
            <v>0</v>
          </cell>
          <cell r="H19">
            <v>11</v>
          </cell>
          <cell r="I19">
            <v>0</v>
          </cell>
          <cell r="J19">
            <v>3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4</v>
          </cell>
          <cell r="E20">
            <v>1</v>
          </cell>
          <cell r="F20">
            <v>5</v>
          </cell>
          <cell r="G20">
            <v>3</v>
          </cell>
          <cell r="H20">
            <v>6</v>
          </cell>
          <cell r="I20">
            <v>0</v>
          </cell>
          <cell r="J20">
            <v>3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8</v>
          </cell>
          <cell r="E21">
            <v>0</v>
          </cell>
          <cell r="F21">
            <v>6</v>
          </cell>
          <cell r="G21">
            <v>3</v>
          </cell>
          <cell r="H21">
            <v>19</v>
          </cell>
          <cell r="I21">
            <v>0</v>
          </cell>
          <cell r="J21">
            <v>10</v>
          </cell>
          <cell r="K21">
            <v>0</v>
          </cell>
          <cell r="L21">
            <v>2</v>
          </cell>
          <cell r="M21">
            <v>0</v>
          </cell>
        </row>
      </sheetData>
      <sheetData sheetId="6">
        <row r="9">
          <cell r="D9">
            <v>0</v>
          </cell>
          <cell r="E9">
            <v>1</v>
          </cell>
          <cell r="F9">
            <v>4</v>
          </cell>
          <cell r="G9">
            <v>5</v>
          </cell>
          <cell r="H9">
            <v>8</v>
          </cell>
          <cell r="I9">
            <v>0</v>
          </cell>
          <cell r="J9">
            <v>0</v>
          </cell>
          <cell r="K9">
            <v>0</v>
          </cell>
          <cell r="L9">
            <v>1</v>
          </cell>
          <cell r="M9">
            <v>2</v>
          </cell>
        </row>
        <row r="10">
          <cell r="D10">
            <v>29</v>
          </cell>
          <cell r="E10">
            <v>26</v>
          </cell>
          <cell r="F10">
            <v>26</v>
          </cell>
          <cell r="G10">
            <v>17</v>
          </cell>
          <cell r="H10">
            <v>19</v>
          </cell>
          <cell r="I10">
            <v>2</v>
          </cell>
          <cell r="J10">
            <v>5</v>
          </cell>
          <cell r="K10">
            <v>0</v>
          </cell>
          <cell r="L10">
            <v>7</v>
          </cell>
          <cell r="M10">
            <v>9</v>
          </cell>
        </row>
        <row r="11">
          <cell r="D11">
            <v>0</v>
          </cell>
          <cell r="E11">
            <v>0</v>
          </cell>
          <cell r="F11">
            <v>6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</v>
          </cell>
          <cell r="M11">
            <v>0</v>
          </cell>
        </row>
        <row r="12">
          <cell r="D12">
            <v>21</v>
          </cell>
          <cell r="E12">
            <v>50</v>
          </cell>
          <cell r="F12">
            <v>187</v>
          </cell>
          <cell r="G12">
            <v>301</v>
          </cell>
          <cell r="H12">
            <v>29</v>
          </cell>
          <cell r="I12">
            <v>2</v>
          </cell>
          <cell r="J12">
            <v>2</v>
          </cell>
          <cell r="K12">
            <v>0</v>
          </cell>
          <cell r="L12">
            <v>24</v>
          </cell>
          <cell r="M12">
            <v>39</v>
          </cell>
        </row>
        <row r="13">
          <cell r="D13">
            <v>0</v>
          </cell>
          <cell r="E13">
            <v>0</v>
          </cell>
          <cell r="F13">
            <v>4</v>
          </cell>
          <cell r="G13">
            <v>3</v>
          </cell>
          <cell r="H13">
            <v>5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1</v>
          </cell>
          <cell r="G14">
            <v>0</v>
          </cell>
          <cell r="H14">
            <v>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7</v>
          </cell>
          <cell r="E15">
            <v>1</v>
          </cell>
          <cell r="F15">
            <v>15</v>
          </cell>
          <cell r="G15">
            <v>7</v>
          </cell>
          <cell r="H15">
            <v>2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4</v>
          </cell>
        </row>
        <row r="16">
          <cell r="D16">
            <v>0</v>
          </cell>
          <cell r="E16">
            <v>0</v>
          </cell>
          <cell r="F16">
            <v>3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7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2</v>
          </cell>
          <cell r="E18">
            <v>2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14</v>
          </cell>
        </row>
        <row r="19">
          <cell r="D19">
            <v>1</v>
          </cell>
          <cell r="E19">
            <v>1</v>
          </cell>
          <cell r="F19">
            <v>6</v>
          </cell>
          <cell r="G19">
            <v>2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5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7</v>
          </cell>
          <cell r="G21">
            <v>4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5</v>
          </cell>
        </row>
      </sheetData>
      <sheetData sheetId="7">
        <row r="9">
          <cell r="D9">
            <v>4</v>
          </cell>
          <cell r="E9">
            <v>2</v>
          </cell>
          <cell r="F9">
            <v>1</v>
          </cell>
          <cell r="G9">
            <v>2</v>
          </cell>
          <cell r="H9">
            <v>0</v>
          </cell>
          <cell r="I9">
            <v>0</v>
          </cell>
          <cell r="J9">
            <v>6</v>
          </cell>
          <cell r="K9">
            <v>13</v>
          </cell>
          <cell r="L9">
            <v>2</v>
          </cell>
          <cell r="M9">
            <v>3</v>
          </cell>
        </row>
        <row r="10">
          <cell r="D10">
            <v>6</v>
          </cell>
          <cell r="E10">
            <v>26</v>
          </cell>
          <cell r="F10">
            <v>58</v>
          </cell>
          <cell r="G10">
            <v>7</v>
          </cell>
          <cell r="H10">
            <v>19</v>
          </cell>
          <cell r="I10">
            <v>15</v>
          </cell>
          <cell r="J10">
            <v>41</v>
          </cell>
          <cell r="K10">
            <v>46</v>
          </cell>
          <cell r="L10">
            <v>21</v>
          </cell>
          <cell r="M10">
            <v>13</v>
          </cell>
        </row>
        <row r="11">
          <cell r="D11">
            <v>0</v>
          </cell>
          <cell r="E11">
            <v>1</v>
          </cell>
          <cell r="F11">
            <v>4</v>
          </cell>
          <cell r="G11">
            <v>0</v>
          </cell>
          <cell r="H11">
            <v>16</v>
          </cell>
          <cell r="I11">
            <v>30</v>
          </cell>
          <cell r="J11">
            <v>15</v>
          </cell>
          <cell r="K11">
            <v>16</v>
          </cell>
          <cell r="L11">
            <v>4</v>
          </cell>
          <cell r="M11">
            <v>9</v>
          </cell>
        </row>
        <row r="12">
          <cell r="D12">
            <v>5</v>
          </cell>
          <cell r="E12">
            <v>78</v>
          </cell>
          <cell r="F12">
            <v>76</v>
          </cell>
          <cell r="G12">
            <v>133</v>
          </cell>
          <cell r="H12">
            <v>60</v>
          </cell>
          <cell r="I12">
            <v>22</v>
          </cell>
          <cell r="J12">
            <v>377</v>
          </cell>
          <cell r="K12">
            <v>344</v>
          </cell>
          <cell r="L12">
            <v>139</v>
          </cell>
          <cell r="M12">
            <v>289</v>
          </cell>
        </row>
        <row r="13">
          <cell r="D13">
            <v>0</v>
          </cell>
          <cell r="E13">
            <v>12</v>
          </cell>
          <cell r="F13">
            <v>1</v>
          </cell>
          <cell r="G13">
            <v>12</v>
          </cell>
          <cell r="H13">
            <v>1</v>
          </cell>
          <cell r="I13">
            <v>0</v>
          </cell>
          <cell r="J13">
            <v>6</v>
          </cell>
          <cell r="K13">
            <v>3</v>
          </cell>
          <cell r="L13">
            <v>2</v>
          </cell>
          <cell r="M13">
            <v>6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1</v>
          </cell>
          <cell r="M14">
            <v>2</v>
          </cell>
        </row>
        <row r="15">
          <cell r="D15">
            <v>1</v>
          </cell>
          <cell r="E15">
            <v>4</v>
          </cell>
          <cell r="F15">
            <v>8</v>
          </cell>
          <cell r="G15">
            <v>18</v>
          </cell>
          <cell r="H15">
            <v>17</v>
          </cell>
          <cell r="I15">
            <v>3</v>
          </cell>
          <cell r="J15">
            <v>20</v>
          </cell>
          <cell r="K15">
            <v>8</v>
          </cell>
          <cell r="L15">
            <v>15</v>
          </cell>
          <cell r="M15">
            <v>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17</v>
          </cell>
          <cell r="K16">
            <v>2</v>
          </cell>
          <cell r="L16">
            <v>4</v>
          </cell>
          <cell r="M16">
            <v>0</v>
          </cell>
        </row>
        <row r="17">
          <cell r="D17">
            <v>0</v>
          </cell>
          <cell r="E17">
            <v>4</v>
          </cell>
          <cell r="F17">
            <v>2</v>
          </cell>
          <cell r="G17">
            <v>6</v>
          </cell>
          <cell r="H17">
            <v>2</v>
          </cell>
          <cell r="I17">
            <v>1</v>
          </cell>
          <cell r="J17">
            <v>9</v>
          </cell>
          <cell r="K17">
            <v>5</v>
          </cell>
          <cell r="L17">
            <v>0</v>
          </cell>
          <cell r="M17">
            <v>11</v>
          </cell>
        </row>
        <row r="18">
          <cell r="D18">
            <v>1</v>
          </cell>
          <cell r="E18">
            <v>3</v>
          </cell>
          <cell r="F18">
            <v>7</v>
          </cell>
          <cell r="G18">
            <v>4</v>
          </cell>
          <cell r="H18">
            <v>1</v>
          </cell>
          <cell r="I18">
            <v>0</v>
          </cell>
          <cell r="J18">
            <v>1</v>
          </cell>
          <cell r="K18">
            <v>3</v>
          </cell>
          <cell r="L18">
            <v>7</v>
          </cell>
          <cell r="M18">
            <v>3</v>
          </cell>
        </row>
        <row r="19">
          <cell r="D19">
            <v>0</v>
          </cell>
          <cell r="E19">
            <v>2</v>
          </cell>
          <cell r="F19">
            <v>1</v>
          </cell>
          <cell r="G19">
            <v>0</v>
          </cell>
          <cell r="H19">
            <v>1</v>
          </cell>
          <cell r="I19">
            <v>1</v>
          </cell>
          <cell r="J19">
            <v>3</v>
          </cell>
          <cell r="K19">
            <v>0</v>
          </cell>
          <cell r="L19">
            <v>2</v>
          </cell>
          <cell r="M19">
            <v>2</v>
          </cell>
        </row>
        <row r="20">
          <cell r="D20">
            <v>0</v>
          </cell>
          <cell r="E20">
            <v>0</v>
          </cell>
          <cell r="F20">
            <v>3</v>
          </cell>
          <cell r="G20">
            <v>5</v>
          </cell>
          <cell r="H20">
            <v>0</v>
          </cell>
          <cell r="I20">
            <v>1</v>
          </cell>
          <cell r="J20">
            <v>6</v>
          </cell>
          <cell r="K20">
            <v>3</v>
          </cell>
          <cell r="L20">
            <v>3</v>
          </cell>
          <cell r="M20">
            <v>5</v>
          </cell>
        </row>
        <row r="21">
          <cell r="D21">
            <v>0</v>
          </cell>
          <cell r="E21">
            <v>0</v>
          </cell>
          <cell r="F21">
            <v>3</v>
          </cell>
          <cell r="G21">
            <v>9</v>
          </cell>
          <cell r="H21">
            <v>3</v>
          </cell>
          <cell r="I21">
            <v>4</v>
          </cell>
          <cell r="J21">
            <v>3</v>
          </cell>
          <cell r="K21">
            <v>0</v>
          </cell>
          <cell r="L21">
            <v>8</v>
          </cell>
          <cell r="M21">
            <v>6</v>
          </cell>
        </row>
      </sheetData>
      <sheetData sheetId="8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4</v>
          </cell>
          <cell r="I9">
            <v>1</v>
          </cell>
          <cell r="J9">
            <v>0</v>
          </cell>
          <cell r="K9">
            <v>8</v>
          </cell>
          <cell r="L9">
            <v>3</v>
          </cell>
          <cell r="M9">
            <v>0</v>
          </cell>
        </row>
        <row r="10"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12</v>
          </cell>
          <cell r="I10">
            <v>8</v>
          </cell>
          <cell r="J10">
            <v>1</v>
          </cell>
          <cell r="K10">
            <v>19</v>
          </cell>
          <cell r="L10">
            <v>71</v>
          </cell>
          <cell r="M10">
            <v>1</v>
          </cell>
        </row>
        <row r="11">
          <cell r="D11">
            <v>21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2</v>
          </cell>
          <cell r="M11">
            <v>0</v>
          </cell>
        </row>
        <row r="12">
          <cell r="D12">
            <v>10</v>
          </cell>
          <cell r="E12">
            <v>1</v>
          </cell>
          <cell r="F12">
            <v>1</v>
          </cell>
          <cell r="G12">
            <v>0</v>
          </cell>
          <cell r="H12">
            <v>6</v>
          </cell>
          <cell r="I12">
            <v>25</v>
          </cell>
          <cell r="J12">
            <v>5</v>
          </cell>
          <cell r="K12">
            <v>105</v>
          </cell>
          <cell r="L12">
            <v>148</v>
          </cell>
          <cell r="M12">
            <v>4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163</v>
          </cell>
          <cell r="I13">
            <v>78</v>
          </cell>
          <cell r="J13">
            <v>0</v>
          </cell>
          <cell r="K13">
            <v>64</v>
          </cell>
          <cell r="L13">
            <v>14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9</v>
          </cell>
          <cell r="I14">
            <v>4</v>
          </cell>
          <cell r="J14">
            <v>0</v>
          </cell>
          <cell r="K14">
            <v>6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25</v>
          </cell>
          <cell r="I15">
            <v>33</v>
          </cell>
          <cell r="J15">
            <v>3</v>
          </cell>
          <cell r="K15">
            <v>27</v>
          </cell>
          <cell r="L15">
            <v>54</v>
          </cell>
          <cell r="M15">
            <v>4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</v>
          </cell>
          <cell r="I16">
            <v>2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0</v>
          </cell>
          <cell r="F17">
            <v>0</v>
          </cell>
          <cell r="G17">
            <v>0</v>
          </cell>
          <cell r="H17">
            <v>6</v>
          </cell>
          <cell r="I17">
            <v>4</v>
          </cell>
          <cell r="J17">
            <v>0</v>
          </cell>
          <cell r="K17">
            <v>3</v>
          </cell>
          <cell r="L17">
            <v>4</v>
          </cell>
          <cell r="M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4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3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</v>
          </cell>
          <cell r="I20">
            <v>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2</v>
          </cell>
          <cell r="E21">
            <v>0</v>
          </cell>
          <cell r="F21">
            <v>0</v>
          </cell>
          <cell r="G21">
            <v>0</v>
          </cell>
          <cell r="H21">
            <v>3</v>
          </cell>
          <cell r="I21">
            <v>4</v>
          </cell>
          <cell r="J21">
            <v>0</v>
          </cell>
          <cell r="K21">
            <v>1</v>
          </cell>
          <cell r="L21">
            <v>2</v>
          </cell>
          <cell r="M21">
            <v>0</v>
          </cell>
        </row>
      </sheetData>
      <sheetData sheetId="9">
        <row r="9">
          <cell r="D9">
            <v>2</v>
          </cell>
          <cell r="E9">
            <v>0</v>
          </cell>
          <cell r="F9">
            <v>5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4</v>
          </cell>
          <cell r="E10">
            <v>4</v>
          </cell>
          <cell r="F10">
            <v>31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23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3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18</v>
          </cell>
          <cell r="E12">
            <v>20</v>
          </cell>
          <cell r="F12">
            <v>92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32</v>
          </cell>
          <cell r="L12">
            <v>0</v>
          </cell>
          <cell r="M12">
            <v>1</v>
          </cell>
        </row>
        <row r="13">
          <cell r="D13">
            <v>3</v>
          </cell>
          <cell r="E13">
            <v>2</v>
          </cell>
          <cell r="F13">
            <v>4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0</v>
          </cell>
          <cell r="F15">
            <v>10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0">
        <row r="9">
          <cell r="D9">
            <v>1</v>
          </cell>
          <cell r="E9">
            <v>1</v>
          </cell>
          <cell r="F9">
            <v>3</v>
          </cell>
          <cell r="G9">
            <v>0</v>
          </cell>
        </row>
        <row r="10">
          <cell r="D10">
            <v>22</v>
          </cell>
          <cell r="E10">
            <v>31</v>
          </cell>
          <cell r="F10">
            <v>2</v>
          </cell>
          <cell r="G10">
            <v>12</v>
          </cell>
        </row>
        <row r="11">
          <cell r="D11">
            <v>0</v>
          </cell>
          <cell r="E11">
            <v>3</v>
          </cell>
          <cell r="F11">
            <v>5</v>
          </cell>
          <cell r="G11">
            <v>1</v>
          </cell>
        </row>
        <row r="12">
          <cell r="D12">
            <v>185</v>
          </cell>
          <cell r="E12">
            <v>218</v>
          </cell>
          <cell r="F12">
            <v>342</v>
          </cell>
          <cell r="G12">
            <v>1</v>
          </cell>
        </row>
        <row r="13">
          <cell r="D13">
            <v>4</v>
          </cell>
          <cell r="E13">
            <v>5</v>
          </cell>
          <cell r="F13">
            <v>3</v>
          </cell>
          <cell r="G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D15">
            <v>6</v>
          </cell>
          <cell r="E15">
            <v>3</v>
          </cell>
          <cell r="F15">
            <v>13</v>
          </cell>
          <cell r="G15">
            <v>1</v>
          </cell>
        </row>
        <row r="16">
          <cell r="D16">
            <v>0</v>
          </cell>
          <cell r="E16">
            <v>1</v>
          </cell>
          <cell r="F16">
            <v>2</v>
          </cell>
          <cell r="G16">
            <v>0</v>
          </cell>
        </row>
        <row r="17">
          <cell r="D17">
            <v>1</v>
          </cell>
          <cell r="E17">
            <v>4</v>
          </cell>
          <cell r="F17">
            <v>8</v>
          </cell>
          <cell r="G17">
            <v>0</v>
          </cell>
        </row>
        <row r="18">
          <cell r="D18">
            <v>9</v>
          </cell>
          <cell r="E18">
            <v>3</v>
          </cell>
          <cell r="F18">
            <v>26</v>
          </cell>
          <cell r="G18">
            <v>0</v>
          </cell>
        </row>
        <row r="19">
          <cell r="D19">
            <v>3</v>
          </cell>
          <cell r="E19">
            <v>2</v>
          </cell>
          <cell r="F19">
            <v>1</v>
          </cell>
          <cell r="G19">
            <v>0</v>
          </cell>
        </row>
        <row r="20">
          <cell r="D20">
            <v>0</v>
          </cell>
          <cell r="E20">
            <v>0</v>
          </cell>
          <cell r="F20">
            <v>2</v>
          </cell>
          <cell r="G20">
            <v>0</v>
          </cell>
        </row>
        <row r="21">
          <cell r="D21">
            <v>1</v>
          </cell>
          <cell r="E21">
            <v>3</v>
          </cell>
          <cell r="F21">
            <v>4</v>
          </cell>
          <cell r="G21">
            <v>0</v>
          </cell>
        </row>
      </sheetData>
      <sheetData sheetId="11"/>
      <sheetData sheetId="12"/>
      <sheetData sheetId="13">
        <row r="114">
          <cell r="C114">
            <v>335</v>
          </cell>
          <cell r="D114">
            <v>2238</v>
          </cell>
          <cell r="E114">
            <v>239</v>
          </cell>
          <cell r="F114">
            <v>12239</v>
          </cell>
          <cell r="G114">
            <v>582</v>
          </cell>
          <cell r="H114">
            <v>79</v>
          </cell>
          <cell r="I114">
            <v>1074</v>
          </cell>
          <cell r="J114">
            <v>121</v>
          </cell>
          <cell r="K114">
            <v>295</v>
          </cell>
          <cell r="L114">
            <v>329</v>
          </cell>
          <cell r="M114">
            <v>132</v>
          </cell>
          <cell r="N114">
            <v>176</v>
          </cell>
          <cell r="O114">
            <v>17839</v>
          </cell>
          <cell r="Q114">
            <v>347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PB"/>
      <sheetName val="Cumulative Total"/>
      <sheetName val="Form - 20"/>
    </sheetNames>
    <sheetDataSet>
      <sheetData sheetId="0">
        <row r="9">
          <cell r="D9">
            <v>1</v>
          </cell>
          <cell r="E9">
            <v>0</v>
          </cell>
          <cell r="F9">
            <v>5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  <cell r="I10">
            <v>0</v>
          </cell>
          <cell r="J10">
            <v>6</v>
          </cell>
          <cell r="K10">
            <v>1</v>
          </cell>
          <cell r="L10">
            <v>0</v>
          </cell>
          <cell r="M10">
            <v>10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31</v>
          </cell>
          <cell r="F12">
            <v>56</v>
          </cell>
          <cell r="G12">
            <v>26</v>
          </cell>
          <cell r="H12">
            <v>29</v>
          </cell>
          <cell r="I12">
            <v>3</v>
          </cell>
          <cell r="J12">
            <v>26</v>
          </cell>
          <cell r="K12">
            <v>39</v>
          </cell>
          <cell r="L12">
            <v>9</v>
          </cell>
          <cell r="M12">
            <v>27</v>
          </cell>
        </row>
        <row r="13">
          <cell r="D13">
            <v>0</v>
          </cell>
          <cell r="E13">
            <v>2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2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3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15</v>
          </cell>
          <cell r="E9">
            <v>1</v>
          </cell>
          <cell r="F9">
            <v>0</v>
          </cell>
          <cell r="G9">
            <v>2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</v>
          </cell>
          <cell r="E10">
            <v>3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2</v>
          </cell>
          <cell r="K10">
            <v>34</v>
          </cell>
          <cell r="L10">
            <v>2</v>
          </cell>
          <cell r="M10">
            <v>2</v>
          </cell>
        </row>
        <row r="11">
          <cell r="D11">
            <v>0</v>
          </cell>
          <cell r="E11">
            <v>1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</v>
          </cell>
          <cell r="E12">
            <v>44</v>
          </cell>
          <cell r="F12">
            <v>87</v>
          </cell>
          <cell r="G12">
            <v>52</v>
          </cell>
          <cell r="H12">
            <v>23</v>
          </cell>
          <cell r="I12">
            <v>13</v>
          </cell>
          <cell r="J12">
            <v>44</v>
          </cell>
          <cell r="K12">
            <v>14</v>
          </cell>
          <cell r="L12">
            <v>10</v>
          </cell>
          <cell r="M12">
            <v>11</v>
          </cell>
        </row>
        <row r="13">
          <cell r="D13">
            <v>0</v>
          </cell>
          <cell r="E13">
            <v>1</v>
          </cell>
          <cell r="F13">
            <v>1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5</v>
          </cell>
          <cell r="E15">
            <v>17</v>
          </cell>
          <cell r="F15">
            <v>18</v>
          </cell>
          <cell r="G15">
            <v>0</v>
          </cell>
          <cell r="H15">
            <v>1</v>
          </cell>
          <cell r="I15">
            <v>1</v>
          </cell>
          <cell r="J15">
            <v>7</v>
          </cell>
          <cell r="K15">
            <v>11</v>
          </cell>
          <cell r="L15">
            <v>1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1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2</v>
          </cell>
          <cell r="E21">
            <v>1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2">
        <row r="9">
          <cell r="D9">
            <v>1</v>
          </cell>
          <cell r="E9">
            <v>0</v>
          </cell>
          <cell r="F9">
            <v>0</v>
          </cell>
          <cell r="G9">
            <v>1</v>
          </cell>
          <cell r="H9">
            <v>3</v>
          </cell>
          <cell r="I9">
            <v>1</v>
          </cell>
          <cell r="J9">
            <v>4</v>
          </cell>
          <cell r="K9">
            <v>6</v>
          </cell>
          <cell r="L9">
            <v>0</v>
          </cell>
          <cell r="M9">
            <v>5</v>
          </cell>
        </row>
        <row r="10">
          <cell r="D10">
            <v>30</v>
          </cell>
          <cell r="E10">
            <v>2</v>
          </cell>
          <cell r="F10">
            <v>15</v>
          </cell>
          <cell r="G10">
            <v>8</v>
          </cell>
          <cell r="H10">
            <v>24</v>
          </cell>
          <cell r="I10">
            <v>4</v>
          </cell>
          <cell r="J10">
            <v>0</v>
          </cell>
          <cell r="K10">
            <v>1</v>
          </cell>
          <cell r="L10">
            <v>2</v>
          </cell>
          <cell r="M10">
            <v>25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95</v>
          </cell>
          <cell r="E12">
            <v>98</v>
          </cell>
          <cell r="F12">
            <v>59</v>
          </cell>
          <cell r="G12">
            <v>19</v>
          </cell>
          <cell r="H12">
            <v>161</v>
          </cell>
          <cell r="I12">
            <v>30</v>
          </cell>
          <cell r="J12">
            <v>8</v>
          </cell>
          <cell r="K12">
            <v>61</v>
          </cell>
          <cell r="L12">
            <v>28</v>
          </cell>
          <cell r="M12">
            <v>98</v>
          </cell>
        </row>
        <row r="13">
          <cell r="D13">
            <v>1</v>
          </cell>
          <cell r="E13">
            <v>2</v>
          </cell>
          <cell r="F13">
            <v>2</v>
          </cell>
          <cell r="G13">
            <v>0</v>
          </cell>
          <cell r="H13">
            <v>1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6</v>
          </cell>
          <cell r="E15">
            <v>2</v>
          </cell>
          <cell r="F15">
            <v>12</v>
          </cell>
          <cell r="G15">
            <v>2</v>
          </cell>
          <cell r="H15">
            <v>23</v>
          </cell>
          <cell r="I15">
            <v>2</v>
          </cell>
          <cell r="J15">
            <v>0</v>
          </cell>
          <cell r="K15">
            <v>2</v>
          </cell>
          <cell r="L15">
            <v>2</v>
          </cell>
          <cell r="M15">
            <v>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2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1</v>
          </cell>
          <cell r="H18">
            <v>2</v>
          </cell>
          <cell r="I18">
            <v>1</v>
          </cell>
          <cell r="J18">
            <v>0</v>
          </cell>
          <cell r="K18">
            <v>4</v>
          </cell>
          <cell r="L18">
            <v>0</v>
          </cell>
          <cell r="M18">
            <v>8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3</v>
          </cell>
          <cell r="E21">
            <v>0</v>
          </cell>
          <cell r="F21">
            <v>1</v>
          </cell>
          <cell r="G21">
            <v>0</v>
          </cell>
          <cell r="H21">
            <v>4</v>
          </cell>
          <cell r="I21">
            <v>0</v>
          </cell>
          <cell r="J21">
            <v>0</v>
          </cell>
          <cell r="K21">
            <v>2</v>
          </cell>
          <cell r="L21">
            <v>0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3</v>
          </cell>
          <cell r="J9">
            <v>4</v>
          </cell>
          <cell r="K9">
            <v>4</v>
          </cell>
          <cell r="L9">
            <v>1</v>
          </cell>
          <cell r="M9">
            <v>0</v>
          </cell>
        </row>
        <row r="10">
          <cell r="D10">
            <v>7</v>
          </cell>
          <cell r="E10">
            <v>6</v>
          </cell>
          <cell r="F10">
            <v>0</v>
          </cell>
          <cell r="G10">
            <v>1</v>
          </cell>
          <cell r="H10">
            <v>0</v>
          </cell>
          <cell r="I10">
            <v>5</v>
          </cell>
          <cell r="J10">
            <v>0</v>
          </cell>
          <cell r="K10">
            <v>4</v>
          </cell>
          <cell r="L10">
            <v>12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26</v>
          </cell>
          <cell r="E12">
            <v>23</v>
          </cell>
          <cell r="F12">
            <v>19</v>
          </cell>
          <cell r="G12">
            <v>19</v>
          </cell>
          <cell r="H12">
            <v>8</v>
          </cell>
          <cell r="I12">
            <v>9</v>
          </cell>
          <cell r="J12">
            <v>1</v>
          </cell>
          <cell r="K12">
            <v>93</v>
          </cell>
          <cell r="L12">
            <v>13</v>
          </cell>
          <cell r="M12">
            <v>23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3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2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5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2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2</v>
          </cell>
        </row>
      </sheetData>
      <sheetData sheetId="4">
        <row r="9">
          <cell r="D9">
            <v>6</v>
          </cell>
          <cell r="E9">
            <v>2</v>
          </cell>
          <cell r="F9">
            <v>8</v>
          </cell>
          <cell r="G9">
            <v>25</v>
          </cell>
          <cell r="H9">
            <v>54</v>
          </cell>
          <cell r="I9">
            <v>3</v>
          </cell>
          <cell r="J9">
            <v>1</v>
          </cell>
          <cell r="K9">
            <v>3</v>
          </cell>
          <cell r="L9">
            <v>0</v>
          </cell>
          <cell r="M9">
            <v>2</v>
          </cell>
        </row>
        <row r="10">
          <cell r="D10">
            <v>12</v>
          </cell>
          <cell r="E10">
            <v>0</v>
          </cell>
          <cell r="F10">
            <v>23</v>
          </cell>
          <cell r="G10">
            <v>3</v>
          </cell>
          <cell r="H10">
            <v>31</v>
          </cell>
          <cell r="I10">
            <v>16</v>
          </cell>
          <cell r="J10">
            <v>42</v>
          </cell>
          <cell r="K10">
            <v>7</v>
          </cell>
          <cell r="L10">
            <v>3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32</v>
          </cell>
          <cell r="E12">
            <v>4</v>
          </cell>
          <cell r="F12">
            <v>10</v>
          </cell>
          <cell r="G12">
            <v>33</v>
          </cell>
          <cell r="H12">
            <v>26</v>
          </cell>
          <cell r="I12">
            <v>54</v>
          </cell>
          <cell r="J12">
            <v>77</v>
          </cell>
          <cell r="K12">
            <v>49</v>
          </cell>
          <cell r="L12">
            <v>22</v>
          </cell>
          <cell r="M12">
            <v>22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3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1</v>
          </cell>
          <cell r="K15">
            <v>7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2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2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2</v>
          </cell>
          <cell r="H21">
            <v>6</v>
          </cell>
          <cell r="I21">
            <v>2</v>
          </cell>
          <cell r="J21">
            <v>1</v>
          </cell>
          <cell r="K21">
            <v>1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0</v>
          </cell>
          <cell r="I9">
            <v>2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48</v>
          </cell>
          <cell r="J10">
            <v>39</v>
          </cell>
          <cell r="K10">
            <v>91</v>
          </cell>
          <cell r="L10">
            <v>0</v>
          </cell>
          <cell r="M10">
            <v>2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1</v>
          </cell>
          <cell r="I12">
            <v>39</v>
          </cell>
          <cell r="J12">
            <v>78</v>
          </cell>
          <cell r="K12">
            <v>42</v>
          </cell>
          <cell r="L12">
            <v>3</v>
          </cell>
          <cell r="M12">
            <v>15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2</v>
          </cell>
          <cell r="J15">
            <v>0</v>
          </cell>
          <cell r="K15">
            <v>0</v>
          </cell>
          <cell r="L15">
            <v>1</v>
          </cell>
          <cell r="M15">
            <v>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3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3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2</v>
          </cell>
          <cell r="K21">
            <v>1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2</v>
          </cell>
          <cell r="J9">
            <v>0</v>
          </cell>
          <cell r="K9">
            <v>0</v>
          </cell>
          <cell r="L9">
            <v>1</v>
          </cell>
          <cell r="M9">
            <v>1</v>
          </cell>
        </row>
        <row r="10">
          <cell r="D10">
            <v>4</v>
          </cell>
          <cell r="E10">
            <v>0</v>
          </cell>
          <cell r="F10">
            <v>0</v>
          </cell>
          <cell r="G10">
            <v>0</v>
          </cell>
          <cell r="H10">
            <v>7</v>
          </cell>
          <cell r="I10">
            <v>6</v>
          </cell>
          <cell r="J10">
            <v>2</v>
          </cell>
          <cell r="K10">
            <v>6</v>
          </cell>
          <cell r="L10">
            <v>33</v>
          </cell>
          <cell r="M10">
            <v>4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22</v>
          </cell>
          <cell r="E12">
            <v>19</v>
          </cell>
          <cell r="F12">
            <v>0</v>
          </cell>
          <cell r="G12">
            <v>5</v>
          </cell>
          <cell r="H12">
            <v>48</v>
          </cell>
          <cell r="I12">
            <v>53</v>
          </cell>
          <cell r="J12">
            <v>22</v>
          </cell>
          <cell r="K12">
            <v>79</v>
          </cell>
          <cell r="L12">
            <v>39</v>
          </cell>
          <cell r="M12">
            <v>25</v>
          </cell>
        </row>
        <row r="13">
          <cell r="D13">
            <v>1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11</v>
          </cell>
          <cell r="F15">
            <v>0</v>
          </cell>
          <cell r="G15">
            <v>0</v>
          </cell>
          <cell r="H15">
            <v>2</v>
          </cell>
          <cell r="I15">
            <v>5</v>
          </cell>
          <cell r="J15">
            <v>0</v>
          </cell>
          <cell r="K15">
            <v>4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1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7">
        <row r="9">
          <cell r="D9">
            <v>1</v>
          </cell>
          <cell r="E9">
            <v>3</v>
          </cell>
          <cell r="F9">
            <v>1</v>
          </cell>
          <cell r="G9">
            <v>0</v>
          </cell>
          <cell r="H9">
            <v>4</v>
          </cell>
          <cell r="I9">
            <v>0</v>
          </cell>
          <cell r="J9">
            <v>7</v>
          </cell>
          <cell r="K9">
            <v>0</v>
          </cell>
          <cell r="L9">
            <v>3</v>
          </cell>
          <cell r="M9">
            <v>2</v>
          </cell>
        </row>
        <row r="10">
          <cell r="D10">
            <v>46</v>
          </cell>
          <cell r="E10">
            <v>66</v>
          </cell>
          <cell r="F10">
            <v>11</v>
          </cell>
          <cell r="G10">
            <v>43</v>
          </cell>
          <cell r="H10">
            <v>7</v>
          </cell>
          <cell r="I10">
            <v>18</v>
          </cell>
          <cell r="J10">
            <v>150</v>
          </cell>
          <cell r="K10">
            <v>6</v>
          </cell>
          <cell r="L10">
            <v>2</v>
          </cell>
          <cell r="M10">
            <v>3</v>
          </cell>
        </row>
        <row r="11">
          <cell r="D11">
            <v>2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91</v>
          </cell>
          <cell r="E12">
            <v>111</v>
          </cell>
          <cell r="F12">
            <v>50</v>
          </cell>
          <cell r="G12">
            <v>29</v>
          </cell>
          <cell r="H12">
            <v>35</v>
          </cell>
          <cell r="I12">
            <v>62</v>
          </cell>
          <cell r="J12">
            <v>55</v>
          </cell>
          <cell r="K12">
            <v>63</v>
          </cell>
          <cell r="L12">
            <v>63</v>
          </cell>
          <cell r="M12">
            <v>52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1</v>
          </cell>
          <cell r="I14">
            <v>0</v>
          </cell>
          <cell r="J14">
            <v>1</v>
          </cell>
          <cell r="K14">
            <v>0</v>
          </cell>
          <cell r="L14">
            <v>2</v>
          </cell>
          <cell r="M14">
            <v>0</v>
          </cell>
        </row>
        <row r="15">
          <cell r="D15">
            <v>3</v>
          </cell>
          <cell r="E15">
            <v>1</v>
          </cell>
          <cell r="F15">
            <v>43</v>
          </cell>
          <cell r="G15">
            <v>1</v>
          </cell>
          <cell r="H15">
            <v>91</v>
          </cell>
          <cell r="I15">
            <v>44</v>
          </cell>
          <cell r="J15">
            <v>117</v>
          </cell>
          <cell r="K15">
            <v>1</v>
          </cell>
          <cell r="L15">
            <v>5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1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2</v>
          </cell>
          <cell r="F17">
            <v>1</v>
          </cell>
          <cell r="G17">
            <v>0</v>
          </cell>
          <cell r="H17">
            <v>0</v>
          </cell>
          <cell r="I17">
            <v>1</v>
          </cell>
          <cell r="J17">
            <v>5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8</v>
          </cell>
          <cell r="E18">
            <v>63</v>
          </cell>
          <cell r="F18">
            <v>2</v>
          </cell>
          <cell r="G18">
            <v>2</v>
          </cell>
          <cell r="H18">
            <v>0</v>
          </cell>
          <cell r="I18">
            <v>0</v>
          </cell>
          <cell r="J18">
            <v>4</v>
          </cell>
          <cell r="K18">
            <v>1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2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3</v>
          </cell>
          <cell r="E20">
            <v>3</v>
          </cell>
          <cell r="F20">
            <v>22</v>
          </cell>
          <cell r="G20">
            <v>2</v>
          </cell>
          <cell r="H20">
            <v>7</v>
          </cell>
          <cell r="I20">
            <v>1</v>
          </cell>
          <cell r="J20">
            <v>20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4</v>
          </cell>
          <cell r="E21">
            <v>2</v>
          </cell>
          <cell r="F21">
            <v>3</v>
          </cell>
          <cell r="G21">
            <v>0</v>
          </cell>
          <cell r="H21">
            <v>0</v>
          </cell>
          <cell r="I21">
            <v>0</v>
          </cell>
          <cell r="J21">
            <v>4</v>
          </cell>
          <cell r="K21">
            <v>2</v>
          </cell>
          <cell r="L21">
            <v>4</v>
          </cell>
          <cell r="M21">
            <v>0</v>
          </cell>
        </row>
      </sheetData>
      <sheetData sheetId="8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6</v>
          </cell>
          <cell r="J9">
            <v>1</v>
          </cell>
          <cell r="K9">
            <v>2</v>
          </cell>
          <cell r="L9">
            <v>2</v>
          </cell>
          <cell r="M9">
            <v>0</v>
          </cell>
        </row>
        <row r="10">
          <cell r="D10">
            <v>4</v>
          </cell>
          <cell r="E10">
            <v>9</v>
          </cell>
          <cell r="F10">
            <v>4</v>
          </cell>
          <cell r="G10">
            <v>4</v>
          </cell>
          <cell r="H10">
            <v>8</v>
          </cell>
          <cell r="I10">
            <v>6</v>
          </cell>
          <cell r="J10">
            <v>23</v>
          </cell>
          <cell r="K10">
            <v>20</v>
          </cell>
          <cell r="L10">
            <v>2</v>
          </cell>
          <cell r="M10">
            <v>20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1</v>
          </cell>
          <cell r="L11">
            <v>1</v>
          </cell>
          <cell r="M11">
            <v>1</v>
          </cell>
        </row>
        <row r="12">
          <cell r="D12">
            <v>21</v>
          </cell>
          <cell r="E12">
            <v>23</v>
          </cell>
          <cell r="F12">
            <v>19</v>
          </cell>
          <cell r="G12">
            <v>55</v>
          </cell>
          <cell r="H12">
            <v>11</v>
          </cell>
          <cell r="I12">
            <v>52</v>
          </cell>
          <cell r="J12">
            <v>165</v>
          </cell>
          <cell r="K12">
            <v>96</v>
          </cell>
          <cell r="L12">
            <v>75</v>
          </cell>
          <cell r="M12">
            <v>50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4</v>
          </cell>
          <cell r="K13">
            <v>2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0</v>
          </cell>
          <cell r="E15">
            <v>14</v>
          </cell>
          <cell r="F15">
            <v>3</v>
          </cell>
          <cell r="G15">
            <v>3</v>
          </cell>
          <cell r="H15">
            <v>2</v>
          </cell>
          <cell r="I15">
            <v>1</v>
          </cell>
          <cell r="J15">
            <v>2</v>
          </cell>
          <cell r="K15">
            <v>4</v>
          </cell>
          <cell r="L15">
            <v>0</v>
          </cell>
          <cell r="M15">
            <v>10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2</v>
          </cell>
          <cell r="I17">
            <v>0</v>
          </cell>
          <cell r="J17">
            <v>3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1</v>
          </cell>
          <cell r="F18">
            <v>2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3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1</v>
          </cell>
          <cell r="J20">
            <v>1</v>
          </cell>
          <cell r="K20">
            <v>3</v>
          </cell>
          <cell r="L20">
            <v>1</v>
          </cell>
          <cell r="M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1</v>
          </cell>
          <cell r="J21">
            <v>3</v>
          </cell>
          <cell r="K21">
            <v>0</v>
          </cell>
          <cell r="L21">
            <v>0</v>
          </cell>
          <cell r="M21">
            <v>0</v>
          </cell>
        </row>
      </sheetData>
      <sheetData sheetId="9">
        <row r="9">
          <cell r="D9">
            <v>6</v>
          </cell>
          <cell r="E9">
            <v>4</v>
          </cell>
          <cell r="F9">
            <v>6</v>
          </cell>
          <cell r="G9">
            <v>4</v>
          </cell>
          <cell r="H9">
            <v>2</v>
          </cell>
          <cell r="I9">
            <v>1</v>
          </cell>
          <cell r="J9">
            <v>2</v>
          </cell>
          <cell r="K9">
            <v>1</v>
          </cell>
          <cell r="L9">
            <v>1</v>
          </cell>
          <cell r="M9">
            <v>7</v>
          </cell>
        </row>
        <row r="10">
          <cell r="D10">
            <v>1</v>
          </cell>
          <cell r="E10">
            <v>17</v>
          </cell>
          <cell r="F10">
            <v>29</v>
          </cell>
          <cell r="G10">
            <v>209</v>
          </cell>
          <cell r="H10">
            <v>159</v>
          </cell>
          <cell r="I10">
            <v>48</v>
          </cell>
          <cell r="J10">
            <v>104</v>
          </cell>
          <cell r="K10">
            <v>11</v>
          </cell>
          <cell r="L10">
            <v>3</v>
          </cell>
          <cell r="M10">
            <v>28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2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34</v>
          </cell>
          <cell r="E12">
            <v>12</v>
          </cell>
          <cell r="F12">
            <v>26</v>
          </cell>
          <cell r="G12">
            <v>211</v>
          </cell>
          <cell r="H12">
            <v>169</v>
          </cell>
          <cell r="I12">
            <v>38</v>
          </cell>
          <cell r="J12">
            <v>156</v>
          </cell>
          <cell r="K12">
            <v>69</v>
          </cell>
          <cell r="L12">
            <v>31</v>
          </cell>
          <cell r="M12">
            <v>113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2</v>
          </cell>
          <cell r="I13">
            <v>1</v>
          </cell>
          <cell r="J13">
            <v>0</v>
          </cell>
          <cell r="K13">
            <v>1</v>
          </cell>
          <cell r="L13">
            <v>3</v>
          </cell>
          <cell r="M13">
            <v>1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26</v>
          </cell>
          <cell r="F15">
            <v>31</v>
          </cell>
          <cell r="G15">
            <v>38</v>
          </cell>
          <cell r="H15">
            <v>17</v>
          </cell>
          <cell r="I15">
            <v>1</v>
          </cell>
          <cell r="J15">
            <v>13</v>
          </cell>
          <cell r="K15">
            <v>3</v>
          </cell>
          <cell r="L15">
            <v>10</v>
          </cell>
          <cell r="M15">
            <v>19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3</v>
          </cell>
          <cell r="H16">
            <v>5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2</v>
          </cell>
          <cell r="J17">
            <v>2</v>
          </cell>
          <cell r="K17">
            <v>0</v>
          </cell>
          <cell r="L17">
            <v>1</v>
          </cell>
          <cell r="M17">
            <v>2</v>
          </cell>
        </row>
        <row r="18">
          <cell r="D18">
            <v>1</v>
          </cell>
          <cell r="E18">
            <v>0</v>
          </cell>
          <cell r="F18">
            <v>1</v>
          </cell>
          <cell r="G18">
            <v>5</v>
          </cell>
          <cell r="H18">
            <v>2</v>
          </cell>
          <cell r="I18">
            <v>2</v>
          </cell>
          <cell r="J18">
            <v>3</v>
          </cell>
          <cell r="K18">
            <v>0</v>
          </cell>
          <cell r="L18">
            <v>2</v>
          </cell>
          <cell r="M18">
            <v>5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1</v>
          </cell>
          <cell r="J19">
            <v>3</v>
          </cell>
          <cell r="K19">
            <v>0</v>
          </cell>
          <cell r="L19">
            <v>0</v>
          </cell>
          <cell r="M19">
            <v>3</v>
          </cell>
        </row>
        <row r="20">
          <cell r="D20">
            <v>0</v>
          </cell>
          <cell r="E20">
            <v>1</v>
          </cell>
          <cell r="F20">
            <v>1</v>
          </cell>
          <cell r="G20">
            <v>8</v>
          </cell>
          <cell r="H20">
            <v>0</v>
          </cell>
          <cell r="I20">
            <v>0</v>
          </cell>
          <cell r="J20">
            <v>6</v>
          </cell>
          <cell r="K20">
            <v>0</v>
          </cell>
          <cell r="L20">
            <v>0</v>
          </cell>
          <cell r="M20">
            <v>2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3</v>
          </cell>
          <cell r="H21">
            <v>0</v>
          </cell>
          <cell r="I21">
            <v>5</v>
          </cell>
          <cell r="J21">
            <v>3</v>
          </cell>
          <cell r="K21">
            <v>2</v>
          </cell>
          <cell r="L21">
            <v>0</v>
          </cell>
          <cell r="M21">
            <v>4</v>
          </cell>
        </row>
      </sheetData>
      <sheetData sheetId="10">
        <row r="9">
          <cell r="D9">
            <v>1</v>
          </cell>
          <cell r="E9">
            <v>3</v>
          </cell>
          <cell r="F9">
            <v>8</v>
          </cell>
          <cell r="G9">
            <v>3</v>
          </cell>
          <cell r="H9">
            <v>1</v>
          </cell>
          <cell r="I9">
            <v>5</v>
          </cell>
          <cell r="J9">
            <v>5</v>
          </cell>
          <cell r="K9">
            <v>0</v>
          </cell>
          <cell r="L9">
            <v>1</v>
          </cell>
          <cell r="M9">
            <v>0</v>
          </cell>
        </row>
        <row r="10">
          <cell r="D10">
            <v>20</v>
          </cell>
          <cell r="E10">
            <v>28</v>
          </cell>
          <cell r="F10">
            <v>31</v>
          </cell>
          <cell r="G10">
            <v>15</v>
          </cell>
          <cell r="H10">
            <v>133</v>
          </cell>
          <cell r="I10">
            <v>29</v>
          </cell>
          <cell r="J10">
            <v>42</v>
          </cell>
          <cell r="K10">
            <v>65</v>
          </cell>
          <cell r="L10">
            <v>66</v>
          </cell>
          <cell r="M10">
            <v>16</v>
          </cell>
        </row>
        <row r="11">
          <cell r="D11">
            <v>1</v>
          </cell>
          <cell r="E11">
            <v>0</v>
          </cell>
          <cell r="F11">
            <v>2</v>
          </cell>
          <cell r="G11">
            <v>2</v>
          </cell>
          <cell r="H11">
            <v>5</v>
          </cell>
          <cell r="I11">
            <v>2</v>
          </cell>
          <cell r="J11">
            <v>3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92</v>
          </cell>
          <cell r="E12">
            <v>98</v>
          </cell>
          <cell r="F12">
            <v>311</v>
          </cell>
          <cell r="G12">
            <v>242</v>
          </cell>
          <cell r="H12">
            <v>197</v>
          </cell>
          <cell r="I12">
            <v>208</v>
          </cell>
          <cell r="J12">
            <v>386</v>
          </cell>
          <cell r="K12">
            <v>183</v>
          </cell>
          <cell r="L12">
            <v>199</v>
          </cell>
          <cell r="M12">
            <v>98</v>
          </cell>
        </row>
        <row r="13">
          <cell r="D13">
            <v>2</v>
          </cell>
          <cell r="E13">
            <v>0</v>
          </cell>
          <cell r="F13">
            <v>7</v>
          </cell>
          <cell r="G13">
            <v>3</v>
          </cell>
          <cell r="H13">
            <v>0</v>
          </cell>
          <cell r="I13">
            <v>7</v>
          </cell>
          <cell r="J13">
            <v>9</v>
          </cell>
          <cell r="K13">
            <v>1</v>
          </cell>
          <cell r="L13">
            <v>2</v>
          </cell>
          <cell r="M13">
            <v>2</v>
          </cell>
        </row>
        <row r="14">
          <cell r="D14">
            <v>0</v>
          </cell>
          <cell r="E14">
            <v>0</v>
          </cell>
          <cell r="F14">
            <v>3</v>
          </cell>
          <cell r="G14">
            <v>1</v>
          </cell>
          <cell r="H14">
            <v>1</v>
          </cell>
          <cell r="I14">
            <v>4</v>
          </cell>
          <cell r="J14">
            <v>1</v>
          </cell>
          <cell r="K14">
            <v>0</v>
          </cell>
          <cell r="L14">
            <v>1</v>
          </cell>
          <cell r="M14">
            <v>2</v>
          </cell>
        </row>
        <row r="15">
          <cell r="D15">
            <v>16</v>
          </cell>
          <cell r="E15">
            <v>49</v>
          </cell>
          <cell r="F15">
            <v>9</v>
          </cell>
          <cell r="G15">
            <v>2</v>
          </cell>
          <cell r="H15">
            <v>41</v>
          </cell>
          <cell r="I15">
            <v>86</v>
          </cell>
          <cell r="J15">
            <v>21</v>
          </cell>
          <cell r="K15">
            <v>10</v>
          </cell>
          <cell r="L15">
            <v>4</v>
          </cell>
          <cell r="M15">
            <v>1</v>
          </cell>
        </row>
        <row r="16">
          <cell r="D16">
            <v>0</v>
          </cell>
          <cell r="E16">
            <v>1</v>
          </cell>
          <cell r="F16">
            <v>1</v>
          </cell>
          <cell r="G16">
            <v>2</v>
          </cell>
          <cell r="H16">
            <v>0</v>
          </cell>
          <cell r="I16">
            <v>3</v>
          </cell>
          <cell r="J16">
            <v>3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9</v>
          </cell>
          <cell r="G17">
            <v>7</v>
          </cell>
          <cell r="H17">
            <v>4</v>
          </cell>
          <cell r="I17">
            <v>6</v>
          </cell>
          <cell r="J17">
            <v>5</v>
          </cell>
          <cell r="K17">
            <v>1</v>
          </cell>
          <cell r="L17">
            <v>2</v>
          </cell>
          <cell r="M17">
            <v>1</v>
          </cell>
        </row>
        <row r="18">
          <cell r="D18">
            <v>2</v>
          </cell>
          <cell r="E18">
            <v>0</v>
          </cell>
          <cell r="F18">
            <v>8</v>
          </cell>
          <cell r="G18">
            <v>2</v>
          </cell>
          <cell r="H18">
            <v>9</v>
          </cell>
          <cell r="I18">
            <v>5</v>
          </cell>
          <cell r="J18">
            <v>20</v>
          </cell>
          <cell r="K18">
            <v>2</v>
          </cell>
          <cell r="L18">
            <v>1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5</v>
          </cell>
          <cell r="G19">
            <v>0</v>
          </cell>
          <cell r="H19">
            <v>4</v>
          </cell>
          <cell r="I19">
            <v>2</v>
          </cell>
          <cell r="J19">
            <v>4</v>
          </cell>
          <cell r="K19">
            <v>0</v>
          </cell>
          <cell r="L19">
            <v>2</v>
          </cell>
          <cell r="M19">
            <v>0</v>
          </cell>
        </row>
        <row r="20">
          <cell r="D20">
            <v>1</v>
          </cell>
          <cell r="E20">
            <v>1</v>
          </cell>
          <cell r="F20">
            <v>2</v>
          </cell>
          <cell r="G20">
            <v>0</v>
          </cell>
          <cell r="H20">
            <v>3</v>
          </cell>
          <cell r="I20">
            <v>3</v>
          </cell>
          <cell r="J20">
            <v>0</v>
          </cell>
          <cell r="K20">
            <v>1</v>
          </cell>
          <cell r="L20">
            <v>3</v>
          </cell>
          <cell r="M20">
            <v>0</v>
          </cell>
        </row>
        <row r="21">
          <cell r="D21">
            <v>0</v>
          </cell>
          <cell r="E21">
            <v>5</v>
          </cell>
          <cell r="F21">
            <v>17</v>
          </cell>
          <cell r="G21">
            <v>3</v>
          </cell>
          <cell r="H21">
            <v>4</v>
          </cell>
          <cell r="I21">
            <v>15</v>
          </cell>
          <cell r="J21">
            <v>4</v>
          </cell>
          <cell r="K21">
            <v>7</v>
          </cell>
          <cell r="L21">
            <v>11</v>
          </cell>
          <cell r="M21">
            <v>3</v>
          </cell>
        </row>
      </sheetData>
      <sheetData sheetId="11">
        <row r="9">
          <cell r="D9">
            <v>3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1</v>
          </cell>
          <cell r="J9">
            <v>3</v>
          </cell>
          <cell r="K9">
            <v>1</v>
          </cell>
          <cell r="L9">
            <v>0</v>
          </cell>
          <cell r="M9">
            <v>3</v>
          </cell>
        </row>
        <row r="10">
          <cell r="D10">
            <v>118</v>
          </cell>
          <cell r="E10">
            <v>41</v>
          </cell>
          <cell r="F10">
            <v>0</v>
          </cell>
          <cell r="G10">
            <v>0</v>
          </cell>
          <cell r="H10">
            <v>0</v>
          </cell>
          <cell r="I10">
            <v>318</v>
          </cell>
          <cell r="J10">
            <v>110</v>
          </cell>
          <cell r="K10">
            <v>35</v>
          </cell>
          <cell r="L10">
            <v>11</v>
          </cell>
          <cell r="M10">
            <v>9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3</v>
          </cell>
          <cell r="J11">
            <v>0</v>
          </cell>
          <cell r="K11">
            <v>1</v>
          </cell>
          <cell r="L11">
            <v>1</v>
          </cell>
          <cell r="M11">
            <v>1</v>
          </cell>
        </row>
        <row r="12">
          <cell r="D12">
            <v>137</v>
          </cell>
          <cell r="E12">
            <v>101</v>
          </cell>
          <cell r="F12">
            <v>0</v>
          </cell>
          <cell r="G12">
            <v>0</v>
          </cell>
          <cell r="H12">
            <v>0</v>
          </cell>
          <cell r="I12">
            <v>136</v>
          </cell>
          <cell r="J12">
            <v>98</v>
          </cell>
          <cell r="K12">
            <v>160</v>
          </cell>
          <cell r="L12">
            <v>48</v>
          </cell>
          <cell r="M12">
            <v>66</v>
          </cell>
        </row>
        <row r="13">
          <cell r="D13">
            <v>2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3</v>
          </cell>
          <cell r="J14">
            <v>0</v>
          </cell>
          <cell r="K14">
            <v>1</v>
          </cell>
          <cell r="L14">
            <v>0</v>
          </cell>
          <cell r="M14">
            <v>1</v>
          </cell>
        </row>
        <row r="15">
          <cell r="D15">
            <v>4</v>
          </cell>
          <cell r="E15">
            <v>21</v>
          </cell>
          <cell r="F15">
            <v>0</v>
          </cell>
          <cell r="G15">
            <v>0</v>
          </cell>
          <cell r="H15">
            <v>0</v>
          </cell>
          <cell r="I15">
            <v>3</v>
          </cell>
          <cell r="J15">
            <v>2</v>
          </cell>
          <cell r="K15">
            <v>1</v>
          </cell>
          <cell r="L15">
            <v>0</v>
          </cell>
          <cell r="M15">
            <v>5</v>
          </cell>
        </row>
        <row r="16">
          <cell r="D16">
            <v>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2</v>
          </cell>
        </row>
        <row r="17">
          <cell r="D17">
            <v>5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1</v>
          </cell>
          <cell r="L17">
            <v>0</v>
          </cell>
          <cell r="M17">
            <v>2</v>
          </cell>
        </row>
        <row r="18">
          <cell r="D18">
            <v>2</v>
          </cell>
          <cell r="E18">
            <v>3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  <cell r="K18">
            <v>2</v>
          </cell>
          <cell r="L18">
            <v>2</v>
          </cell>
          <cell r="M18">
            <v>3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2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1</v>
          </cell>
        </row>
      </sheetData>
      <sheetData sheetId="12">
        <row r="9">
          <cell r="D9">
            <v>2</v>
          </cell>
          <cell r="E9">
            <v>0</v>
          </cell>
          <cell r="F9">
            <v>1</v>
          </cell>
          <cell r="G9">
            <v>20</v>
          </cell>
          <cell r="H9">
            <v>0</v>
          </cell>
          <cell r="I9">
            <v>4</v>
          </cell>
          <cell r="J9">
            <v>7</v>
          </cell>
          <cell r="K9">
            <v>1</v>
          </cell>
          <cell r="L9">
            <v>6</v>
          </cell>
          <cell r="M9">
            <v>0</v>
          </cell>
        </row>
        <row r="10">
          <cell r="D10">
            <v>2</v>
          </cell>
          <cell r="E10">
            <v>6</v>
          </cell>
          <cell r="F10">
            <v>1</v>
          </cell>
          <cell r="G10">
            <v>19</v>
          </cell>
          <cell r="H10">
            <v>2</v>
          </cell>
          <cell r="I10">
            <v>3</v>
          </cell>
          <cell r="J10">
            <v>0</v>
          </cell>
          <cell r="K10">
            <v>5</v>
          </cell>
          <cell r="L10">
            <v>0</v>
          </cell>
          <cell r="M10">
            <v>2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92</v>
          </cell>
          <cell r="E12">
            <v>28</v>
          </cell>
          <cell r="F12">
            <v>37</v>
          </cell>
          <cell r="G12">
            <v>164</v>
          </cell>
          <cell r="H12">
            <v>81</v>
          </cell>
          <cell r="I12">
            <v>198</v>
          </cell>
          <cell r="J12">
            <v>68</v>
          </cell>
          <cell r="K12">
            <v>30</v>
          </cell>
          <cell r="L12">
            <v>8</v>
          </cell>
          <cell r="M12">
            <v>63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2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1</v>
          </cell>
          <cell r="E15">
            <v>6</v>
          </cell>
          <cell r="F15">
            <v>0</v>
          </cell>
          <cell r="G15">
            <v>2</v>
          </cell>
          <cell r="H15">
            <v>2</v>
          </cell>
          <cell r="I15">
            <v>5</v>
          </cell>
          <cell r="J15">
            <v>1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1</v>
          </cell>
          <cell r="H17">
            <v>0</v>
          </cell>
          <cell r="I17">
            <v>2</v>
          </cell>
          <cell r="J17">
            <v>0</v>
          </cell>
          <cell r="K17">
            <v>1</v>
          </cell>
          <cell r="L17">
            <v>0</v>
          </cell>
          <cell r="M17">
            <v>2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1</v>
          </cell>
          <cell r="I18">
            <v>6</v>
          </cell>
          <cell r="J18">
            <v>1</v>
          </cell>
          <cell r="K18">
            <v>0</v>
          </cell>
          <cell r="L18">
            <v>1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4</v>
          </cell>
          <cell r="H19">
            <v>2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1</v>
          </cell>
          <cell r="I20">
            <v>2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5</v>
          </cell>
          <cell r="H21">
            <v>2</v>
          </cell>
          <cell r="I21">
            <v>5</v>
          </cell>
          <cell r="J21">
            <v>3</v>
          </cell>
          <cell r="K21">
            <v>0</v>
          </cell>
          <cell r="L21">
            <v>2</v>
          </cell>
          <cell r="M21">
            <v>1</v>
          </cell>
        </row>
      </sheetData>
      <sheetData sheetId="13"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4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2</v>
          </cell>
        </row>
        <row r="16">
          <cell r="D16">
            <v>1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  <row r="20">
          <cell r="D20">
            <v>0</v>
          </cell>
        </row>
        <row r="21">
          <cell r="D21">
            <v>0</v>
          </cell>
        </row>
      </sheetData>
      <sheetData sheetId="14"/>
      <sheetData sheetId="15"/>
      <sheetData sheetId="16">
        <row r="141">
          <cell r="C141">
            <v>321</v>
          </cell>
          <cell r="D141">
            <v>2780</v>
          </cell>
          <cell r="E141">
            <v>52</v>
          </cell>
          <cell r="F141">
            <v>7832</v>
          </cell>
          <cell r="G141">
            <v>96</v>
          </cell>
          <cell r="H141">
            <v>37</v>
          </cell>
          <cell r="I141">
            <v>963</v>
          </cell>
          <cell r="J141">
            <v>31</v>
          </cell>
          <cell r="K141">
            <v>92</v>
          </cell>
          <cell r="L141">
            <v>234</v>
          </cell>
          <cell r="M141">
            <v>50</v>
          </cell>
          <cell r="N141">
            <v>127</v>
          </cell>
          <cell r="O141">
            <v>12615</v>
          </cell>
          <cell r="Q141">
            <v>172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PB"/>
      <sheetName val="Cumulative Total"/>
      <sheetName val="Form - 20"/>
    </sheetNames>
    <sheetDataSet>
      <sheetData sheetId="0">
        <row r="9"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181</v>
          </cell>
          <cell r="E10">
            <v>1</v>
          </cell>
          <cell r="F10">
            <v>1</v>
          </cell>
          <cell r="G10">
            <v>2</v>
          </cell>
          <cell r="H10">
            <v>11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31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157</v>
          </cell>
          <cell r="E12">
            <v>2</v>
          </cell>
          <cell r="F12">
            <v>17</v>
          </cell>
          <cell r="G12">
            <v>13</v>
          </cell>
          <cell r="H12">
            <v>16</v>
          </cell>
          <cell r="I12">
            <v>15</v>
          </cell>
          <cell r="J12">
            <v>16</v>
          </cell>
          <cell r="K12">
            <v>21</v>
          </cell>
          <cell r="L12">
            <v>4</v>
          </cell>
          <cell r="M12">
            <v>14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D16">
            <v>6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5</v>
          </cell>
          <cell r="E17">
            <v>0</v>
          </cell>
          <cell r="F17">
            <v>0</v>
          </cell>
          <cell r="G17">
            <v>0</v>
          </cell>
          <cell r="H17">
            <v>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5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4</v>
          </cell>
          <cell r="E20">
            <v>0</v>
          </cell>
          <cell r="F20">
            <v>0</v>
          </cell>
          <cell r="G20">
            <v>1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2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26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29</v>
          </cell>
          <cell r="E12">
            <v>2</v>
          </cell>
          <cell r="F12">
            <v>8</v>
          </cell>
          <cell r="G12">
            <v>4</v>
          </cell>
          <cell r="H12">
            <v>6</v>
          </cell>
          <cell r="I12">
            <v>0</v>
          </cell>
          <cell r="J12">
            <v>1</v>
          </cell>
          <cell r="K12">
            <v>2</v>
          </cell>
          <cell r="L12">
            <v>8</v>
          </cell>
          <cell r="M12">
            <v>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2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0</v>
          </cell>
          <cell r="F12">
            <v>10</v>
          </cell>
          <cell r="G12">
            <v>15</v>
          </cell>
          <cell r="H12">
            <v>2</v>
          </cell>
          <cell r="I12">
            <v>3</v>
          </cell>
          <cell r="J12">
            <v>0</v>
          </cell>
          <cell r="K12">
            <v>0</v>
          </cell>
          <cell r="L12">
            <v>18</v>
          </cell>
          <cell r="M12">
            <v>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2</v>
          </cell>
          <cell r="M9">
            <v>1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12</v>
          </cell>
          <cell r="K10">
            <v>0</v>
          </cell>
          <cell r="L10">
            <v>0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5</v>
          </cell>
          <cell r="F12">
            <v>4</v>
          </cell>
          <cell r="G12">
            <v>1</v>
          </cell>
          <cell r="H12">
            <v>9</v>
          </cell>
          <cell r="I12">
            <v>0</v>
          </cell>
          <cell r="J12">
            <v>11</v>
          </cell>
          <cell r="K12">
            <v>2</v>
          </cell>
          <cell r="L12">
            <v>2</v>
          </cell>
          <cell r="M12">
            <v>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2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4</v>
          </cell>
          <cell r="E10">
            <v>2</v>
          </cell>
          <cell r="F10">
            <v>0</v>
          </cell>
          <cell r="G10">
            <v>0</v>
          </cell>
          <cell r="H10">
            <v>1</v>
          </cell>
          <cell r="I10">
            <v>1</v>
          </cell>
          <cell r="J10">
            <v>0</v>
          </cell>
          <cell r="K10">
            <v>44</v>
          </cell>
          <cell r="L10">
            <v>14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5</v>
          </cell>
          <cell r="E12">
            <v>2</v>
          </cell>
          <cell r="F12">
            <v>4</v>
          </cell>
          <cell r="G12">
            <v>7</v>
          </cell>
          <cell r="H12">
            <v>2</v>
          </cell>
          <cell r="I12">
            <v>5</v>
          </cell>
          <cell r="J12">
            <v>0</v>
          </cell>
          <cell r="K12">
            <v>5</v>
          </cell>
          <cell r="L12">
            <v>10</v>
          </cell>
          <cell r="M12">
            <v>19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54</v>
          </cell>
          <cell r="L15">
            <v>24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2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2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4</v>
          </cell>
          <cell r="E10">
            <v>0</v>
          </cell>
          <cell r="F10">
            <v>1</v>
          </cell>
          <cell r="G10">
            <v>27</v>
          </cell>
          <cell r="H10">
            <v>13</v>
          </cell>
          <cell r="I10">
            <v>0</v>
          </cell>
          <cell r="J10">
            <v>10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</v>
          </cell>
          <cell r="E12">
            <v>2</v>
          </cell>
          <cell r="F12">
            <v>1</v>
          </cell>
          <cell r="G12">
            <v>38</v>
          </cell>
          <cell r="H12">
            <v>5</v>
          </cell>
          <cell r="I12">
            <v>0</v>
          </cell>
          <cell r="J12">
            <v>6</v>
          </cell>
          <cell r="K12">
            <v>7</v>
          </cell>
          <cell r="L12">
            <v>3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4</v>
          </cell>
          <cell r="H15">
            <v>1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7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0</v>
          </cell>
          <cell r="F9">
            <v>5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</v>
          </cell>
          <cell r="E10">
            <v>11</v>
          </cell>
          <cell r="F10">
            <v>4</v>
          </cell>
          <cell r="G10">
            <v>8</v>
          </cell>
          <cell r="H10">
            <v>12</v>
          </cell>
          <cell r="I10">
            <v>1</v>
          </cell>
          <cell r="J10">
            <v>0</v>
          </cell>
          <cell r="K10">
            <v>0</v>
          </cell>
          <cell r="L10">
            <v>9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</v>
          </cell>
          <cell r="E12">
            <v>3</v>
          </cell>
          <cell r="F12">
            <v>6</v>
          </cell>
          <cell r="G12">
            <v>2</v>
          </cell>
          <cell r="H12">
            <v>10</v>
          </cell>
          <cell r="I12">
            <v>3</v>
          </cell>
          <cell r="J12">
            <v>3</v>
          </cell>
          <cell r="K12">
            <v>6</v>
          </cell>
          <cell r="L12">
            <v>1</v>
          </cell>
          <cell r="M12">
            <v>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7">
        <row r="9">
          <cell r="D9">
            <v>0</v>
          </cell>
          <cell r="E9">
            <v>0</v>
          </cell>
          <cell r="F9">
            <v>0</v>
          </cell>
          <cell r="G9">
            <v>3</v>
          </cell>
          <cell r="H9">
            <v>0</v>
          </cell>
          <cell r="I9">
            <v>0</v>
          </cell>
          <cell r="J9">
            <v>1</v>
          </cell>
          <cell r="K9">
            <v>3</v>
          </cell>
          <cell r="L9">
            <v>0</v>
          </cell>
          <cell r="M9">
            <v>0</v>
          </cell>
        </row>
        <row r="10">
          <cell r="D10">
            <v>11</v>
          </cell>
          <cell r="E10">
            <v>5</v>
          </cell>
          <cell r="F10">
            <v>2</v>
          </cell>
          <cell r="G10">
            <v>1</v>
          </cell>
          <cell r="H10">
            <v>1</v>
          </cell>
          <cell r="I10">
            <v>6</v>
          </cell>
          <cell r="J10">
            <v>0</v>
          </cell>
          <cell r="K10">
            <v>7</v>
          </cell>
          <cell r="L10">
            <v>15</v>
          </cell>
          <cell r="M10">
            <v>22</v>
          </cell>
        </row>
        <row r="11">
          <cell r="D11">
            <v>0</v>
          </cell>
          <cell r="E11">
            <v>2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2</v>
          </cell>
          <cell r="L11">
            <v>0</v>
          </cell>
          <cell r="M11">
            <v>1</v>
          </cell>
        </row>
        <row r="12">
          <cell r="D12">
            <v>8</v>
          </cell>
          <cell r="E12">
            <v>127</v>
          </cell>
          <cell r="F12">
            <v>67</v>
          </cell>
          <cell r="G12">
            <v>104</v>
          </cell>
          <cell r="H12">
            <v>2</v>
          </cell>
          <cell r="I12">
            <v>15</v>
          </cell>
          <cell r="J12">
            <v>37</v>
          </cell>
          <cell r="K12">
            <v>49</v>
          </cell>
          <cell r="L12">
            <v>40</v>
          </cell>
          <cell r="M12">
            <v>84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2</v>
          </cell>
        </row>
        <row r="14">
          <cell r="D14">
            <v>0</v>
          </cell>
          <cell r="E14">
            <v>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4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29</v>
          </cell>
          <cell r="F15">
            <v>0</v>
          </cell>
          <cell r="G15">
            <v>2</v>
          </cell>
          <cell r="H15">
            <v>0</v>
          </cell>
          <cell r="I15">
            <v>19</v>
          </cell>
          <cell r="J15">
            <v>0</v>
          </cell>
          <cell r="K15">
            <v>48</v>
          </cell>
          <cell r="L15">
            <v>19</v>
          </cell>
          <cell r="M15">
            <v>21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3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1</v>
          </cell>
          <cell r="K21">
            <v>1</v>
          </cell>
          <cell r="L21">
            <v>0</v>
          </cell>
          <cell r="M21">
            <v>1</v>
          </cell>
        </row>
      </sheetData>
      <sheetData sheetId="8">
        <row r="9">
          <cell r="D9">
            <v>0</v>
          </cell>
          <cell r="E9">
            <v>1</v>
          </cell>
          <cell r="F9">
            <v>1</v>
          </cell>
          <cell r="G9">
            <v>0</v>
          </cell>
          <cell r="H9">
            <v>1</v>
          </cell>
          <cell r="I9">
            <v>2</v>
          </cell>
          <cell r="J9">
            <v>6</v>
          </cell>
          <cell r="K9">
            <v>0</v>
          </cell>
          <cell r="L9">
            <v>0</v>
          </cell>
          <cell r="M9">
            <v>3</v>
          </cell>
        </row>
        <row r="10">
          <cell r="D10">
            <v>6</v>
          </cell>
          <cell r="E10">
            <v>25</v>
          </cell>
          <cell r="F10">
            <v>30</v>
          </cell>
          <cell r="G10">
            <v>86</v>
          </cell>
          <cell r="H10">
            <v>18</v>
          </cell>
          <cell r="I10">
            <v>5</v>
          </cell>
          <cell r="J10">
            <v>12</v>
          </cell>
          <cell r="K10">
            <v>55</v>
          </cell>
          <cell r="L10">
            <v>68</v>
          </cell>
          <cell r="M10">
            <v>40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2</v>
          </cell>
          <cell r="M11">
            <v>3</v>
          </cell>
        </row>
        <row r="12">
          <cell r="D12">
            <v>3</v>
          </cell>
          <cell r="E12">
            <v>65</v>
          </cell>
          <cell r="F12">
            <v>417</v>
          </cell>
          <cell r="G12">
            <v>233</v>
          </cell>
          <cell r="H12">
            <v>195</v>
          </cell>
          <cell r="I12">
            <v>164</v>
          </cell>
          <cell r="J12">
            <v>166</v>
          </cell>
          <cell r="K12">
            <v>52</v>
          </cell>
          <cell r="L12">
            <v>245</v>
          </cell>
          <cell r="M12">
            <v>236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2</v>
          </cell>
          <cell r="I13">
            <v>0</v>
          </cell>
          <cell r="J13">
            <v>2</v>
          </cell>
          <cell r="K13">
            <v>0</v>
          </cell>
          <cell r="L13">
            <v>1</v>
          </cell>
          <cell r="M13">
            <v>3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2</v>
          </cell>
          <cell r="H14">
            <v>1</v>
          </cell>
          <cell r="I14">
            <v>1</v>
          </cell>
          <cell r="J14">
            <v>2</v>
          </cell>
          <cell r="K14">
            <v>0</v>
          </cell>
          <cell r="L14">
            <v>2</v>
          </cell>
          <cell r="M14">
            <v>1</v>
          </cell>
        </row>
        <row r="15">
          <cell r="D15">
            <v>3</v>
          </cell>
          <cell r="E15">
            <v>56</v>
          </cell>
          <cell r="F15">
            <v>33</v>
          </cell>
          <cell r="G15">
            <v>160</v>
          </cell>
          <cell r="H15">
            <v>95</v>
          </cell>
          <cell r="I15">
            <v>244</v>
          </cell>
          <cell r="J15">
            <v>127</v>
          </cell>
          <cell r="K15">
            <v>49</v>
          </cell>
          <cell r="L15">
            <v>224</v>
          </cell>
          <cell r="M15">
            <v>52</v>
          </cell>
        </row>
        <row r="16">
          <cell r="D16">
            <v>0</v>
          </cell>
          <cell r="E16">
            <v>2</v>
          </cell>
          <cell r="F16">
            <v>0</v>
          </cell>
          <cell r="G16">
            <v>3</v>
          </cell>
          <cell r="H16">
            <v>0</v>
          </cell>
          <cell r="I16">
            <v>4</v>
          </cell>
          <cell r="J16">
            <v>1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3</v>
          </cell>
          <cell r="H17">
            <v>2</v>
          </cell>
          <cell r="I17">
            <v>1</v>
          </cell>
          <cell r="J17">
            <v>3</v>
          </cell>
          <cell r="K17">
            <v>1</v>
          </cell>
          <cell r="L17">
            <v>3</v>
          </cell>
          <cell r="M17">
            <v>2</v>
          </cell>
        </row>
        <row r="18">
          <cell r="D18">
            <v>1</v>
          </cell>
          <cell r="E18">
            <v>2</v>
          </cell>
          <cell r="F18">
            <v>6</v>
          </cell>
          <cell r="G18">
            <v>2</v>
          </cell>
          <cell r="H18">
            <v>1</v>
          </cell>
          <cell r="I18">
            <v>1</v>
          </cell>
          <cell r="J18">
            <v>0</v>
          </cell>
          <cell r="K18">
            <v>3</v>
          </cell>
          <cell r="L18">
            <v>4</v>
          </cell>
          <cell r="M18">
            <v>6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3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4</v>
          </cell>
          <cell r="L20">
            <v>0</v>
          </cell>
          <cell r="M20">
            <v>4</v>
          </cell>
        </row>
        <row r="21">
          <cell r="D21">
            <v>0</v>
          </cell>
          <cell r="E21">
            <v>1</v>
          </cell>
          <cell r="F21">
            <v>1</v>
          </cell>
          <cell r="G21">
            <v>2</v>
          </cell>
          <cell r="H21">
            <v>1</v>
          </cell>
          <cell r="I21">
            <v>4</v>
          </cell>
          <cell r="J21">
            <v>1</v>
          </cell>
          <cell r="K21">
            <v>3</v>
          </cell>
          <cell r="L21">
            <v>0</v>
          </cell>
          <cell r="M21">
            <v>1</v>
          </cell>
        </row>
      </sheetData>
      <sheetData sheetId="9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2</v>
          </cell>
          <cell r="I9">
            <v>1</v>
          </cell>
          <cell r="J9">
            <v>0</v>
          </cell>
          <cell r="K9">
            <v>1</v>
          </cell>
          <cell r="L9">
            <v>1</v>
          </cell>
          <cell r="M9">
            <v>0</v>
          </cell>
        </row>
        <row r="10">
          <cell r="D10">
            <v>1</v>
          </cell>
          <cell r="E10">
            <v>25</v>
          </cell>
          <cell r="F10">
            <v>38</v>
          </cell>
          <cell r="G10">
            <v>1</v>
          </cell>
          <cell r="H10">
            <v>30</v>
          </cell>
          <cell r="I10">
            <v>14</v>
          </cell>
          <cell r="J10">
            <v>5</v>
          </cell>
          <cell r="K10">
            <v>5</v>
          </cell>
          <cell r="L10">
            <v>68</v>
          </cell>
          <cell r="M10">
            <v>16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1</v>
          </cell>
          <cell r="L11">
            <v>1</v>
          </cell>
          <cell r="M11">
            <v>0</v>
          </cell>
        </row>
        <row r="12">
          <cell r="D12">
            <v>10</v>
          </cell>
          <cell r="E12">
            <v>18</v>
          </cell>
          <cell r="F12">
            <v>30</v>
          </cell>
          <cell r="G12">
            <v>12</v>
          </cell>
          <cell r="H12">
            <v>10</v>
          </cell>
          <cell r="I12">
            <v>5</v>
          </cell>
          <cell r="J12">
            <v>54</v>
          </cell>
          <cell r="K12">
            <v>60</v>
          </cell>
          <cell r="L12">
            <v>22</v>
          </cell>
          <cell r="M12">
            <v>36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3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561</v>
          </cell>
          <cell r="E15">
            <v>124</v>
          </cell>
          <cell r="F15">
            <v>163</v>
          </cell>
          <cell r="G15">
            <v>76</v>
          </cell>
          <cell r="H15">
            <v>285</v>
          </cell>
          <cell r="I15">
            <v>177</v>
          </cell>
          <cell r="J15">
            <v>0</v>
          </cell>
          <cell r="K15">
            <v>0</v>
          </cell>
          <cell r="L15">
            <v>26</v>
          </cell>
          <cell r="M15">
            <v>0</v>
          </cell>
        </row>
        <row r="16">
          <cell r="D16">
            <v>1</v>
          </cell>
          <cell r="E16">
            <v>3</v>
          </cell>
          <cell r="F16">
            <v>0</v>
          </cell>
          <cell r="G16">
            <v>0</v>
          </cell>
          <cell r="H16">
            <v>2</v>
          </cell>
          <cell r="I16">
            <v>2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2</v>
          </cell>
          <cell r="E17">
            <v>2</v>
          </cell>
          <cell r="F17">
            <v>1</v>
          </cell>
          <cell r="G17">
            <v>0</v>
          </cell>
          <cell r="H17">
            <v>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1</v>
          </cell>
          <cell r="H19">
            <v>1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2</v>
          </cell>
          <cell r="F20">
            <v>1</v>
          </cell>
          <cell r="G20">
            <v>0</v>
          </cell>
          <cell r="H20">
            <v>1</v>
          </cell>
          <cell r="I20">
            <v>3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4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10">
        <row r="9">
          <cell r="D9">
            <v>2</v>
          </cell>
          <cell r="E9">
            <v>0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4</v>
          </cell>
          <cell r="E10">
            <v>50</v>
          </cell>
          <cell r="F10">
            <v>37</v>
          </cell>
          <cell r="G10">
            <v>7</v>
          </cell>
          <cell r="H10">
            <v>28</v>
          </cell>
          <cell r="I10">
            <v>0</v>
          </cell>
          <cell r="J10">
            <v>7</v>
          </cell>
          <cell r="K10">
            <v>7</v>
          </cell>
          <cell r="L10">
            <v>12</v>
          </cell>
          <cell r="M10">
            <v>10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17</v>
          </cell>
          <cell r="E12">
            <v>49</v>
          </cell>
          <cell r="F12">
            <v>116</v>
          </cell>
          <cell r="G12">
            <v>7</v>
          </cell>
          <cell r="H12">
            <v>5</v>
          </cell>
          <cell r="I12">
            <v>4</v>
          </cell>
          <cell r="J12">
            <v>8</v>
          </cell>
          <cell r="K12">
            <v>13</v>
          </cell>
          <cell r="L12">
            <v>14</v>
          </cell>
          <cell r="M12">
            <v>33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0</v>
          </cell>
          <cell r="L15">
            <v>4</v>
          </cell>
          <cell r="M15">
            <v>15</v>
          </cell>
        </row>
        <row r="16">
          <cell r="D16">
            <v>0</v>
          </cell>
          <cell r="E16">
            <v>0</v>
          </cell>
          <cell r="F16">
            <v>2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4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2</v>
          </cell>
          <cell r="F21">
            <v>2</v>
          </cell>
          <cell r="G21">
            <v>1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1</v>
          </cell>
        </row>
      </sheetData>
      <sheetData sheetId="11">
        <row r="9">
          <cell r="D9">
            <v>0</v>
          </cell>
          <cell r="E9">
            <v>0</v>
          </cell>
          <cell r="F9">
            <v>3</v>
          </cell>
          <cell r="G9">
            <v>0</v>
          </cell>
          <cell r="H9">
            <v>1</v>
          </cell>
          <cell r="I9">
            <v>1</v>
          </cell>
          <cell r="J9">
            <v>2</v>
          </cell>
          <cell r="K9">
            <v>0</v>
          </cell>
          <cell r="L9">
            <v>1</v>
          </cell>
          <cell r="M9">
            <v>0</v>
          </cell>
        </row>
        <row r="10">
          <cell r="D10">
            <v>15</v>
          </cell>
          <cell r="E10">
            <v>108</v>
          </cell>
          <cell r="F10">
            <v>39</v>
          </cell>
          <cell r="G10">
            <v>72</v>
          </cell>
          <cell r="H10">
            <v>69</v>
          </cell>
          <cell r="I10">
            <v>13</v>
          </cell>
          <cell r="J10">
            <v>0</v>
          </cell>
          <cell r="K10">
            <v>10</v>
          </cell>
          <cell r="L10">
            <v>11</v>
          </cell>
          <cell r="M10">
            <v>18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43</v>
          </cell>
          <cell r="E12">
            <v>17</v>
          </cell>
          <cell r="F12">
            <v>15</v>
          </cell>
          <cell r="G12">
            <v>22</v>
          </cell>
          <cell r="H12">
            <v>10</v>
          </cell>
          <cell r="I12">
            <v>12</v>
          </cell>
          <cell r="J12">
            <v>6</v>
          </cell>
          <cell r="K12">
            <v>4</v>
          </cell>
          <cell r="L12">
            <v>7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63</v>
          </cell>
          <cell r="F15">
            <v>38</v>
          </cell>
          <cell r="G15">
            <v>36</v>
          </cell>
          <cell r="H15">
            <v>25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2</v>
          </cell>
          <cell r="F17">
            <v>1</v>
          </cell>
          <cell r="G17">
            <v>1</v>
          </cell>
          <cell r="H17">
            <v>0</v>
          </cell>
          <cell r="I17">
            <v>1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3</v>
          </cell>
          <cell r="G20">
            <v>2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3</v>
          </cell>
          <cell r="G21">
            <v>0</v>
          </cell>
          <cell r="H21">
            <v>2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12">
        <row r="9">
          <cell r="D9">
            <v>1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94</v>
          </cell>
          <cell r="E10">
            <v>33</v>
          </cell>
          <cell r="F10">
            <v>134</v>
          </cell>
          <cell r="G10">
            <v>102</v>
          </cell>
          <cell r="H10">
            <v>15</v>
          </cell>
          <cell r="I10">
            <v>44</v>
          </cell>
          <cell r="J10">
            <v>3</v>
          </cell>
          <cell r="K10">
            <v>0</v>
          </cell>
          <cell r="L10">
            <v>108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7</v>
          </cell>
          <cell r="G11">
            <v>2</v>
          </cell>
          <cell r="H11">
            <v>0</v>
          </cell>
          <cell r="I11">
            <v>0</v>
          </cell>
          <cell r="J11">
            <v>23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29</v>
          </cell>
          <cell r="E12">
            <v>0</v>
          </cell>
          <cell r="F12">
            <v>53</v>
          </cell>
          <cell r="G12">
            <v>32</v>
          </cell>
          <cell r="H12">
            <v>20</v>
          </cell>
          <cell r="I12">
            <v>92</v>
          </cell>
          <cell r="J12">
            <v>0</v>
          </cell>
          <cell r="K12">
            <v>0</v>
          </cell>
          <cell r="L12">
            <v>47</v>
          </cell>
          <cell r="M12">
            <v>1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5</v>
          </cell>
          <cell r="J13">
            <v>0</v>
          </cell>
          <cell r="K13">
            <v>0</v>
          </cell>
          <cell r="L13">
            <v>2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5</v>
          </cell>
          <cell r="E15">
            <v>6</v>
          </cell>
          <cell r="F15">
            <v>53</v>
          </cell>
          <cell r="G15">
            <v>18</v>
          </cell>
          <cell r="H15">
            <v>6</v>
          </cell>
          <cell r="I15">
            <v>73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3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1</v>
          </cell>
          <cell r="E19">
            <v>0</v>
          </cell>
          <cell r="F19">
            <v>1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4</v>
          </cell>
          <cell r="E20">
            <v>0</v>
          </cell>
          <cell r="F20">
            <v>3</v>
          </cell>
          <cell r="G20">
            <v>6</v>
          </cell>
          <cell r="H20">
            <v>1</v>
          </cell>
          <cell r="I20">
            <v>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3</v>
          </cell>
          <cell r="E21">
            <v>0</v>
          </cell>
          <cell r="F21">
            <v>3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3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</row>
        <row r="10">
          <cell r="D10">
            <v>66</v>
          </cell>
          <cell r="E10">
            <v>76</v>
          </cell>
          <cell r="F10">
            <v>3</v>
          </cell>
          <cell r="G10">
            <v>26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D12">
            <v>98</v>
          </cell>
          <cell r="E12">
            <v>38</v>
          </cell>
          <cell r="F12">
            <v>0</v>
          </cell>
          <cell r="G12">
            <v>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D17">
            <v>2</v>
          </cell>
          <cell r="E17">
            <v>0</v>
          </cell>
          <cell r="F17">
            <v>0</v>
          </cell>
          <cell r="G17">
            <v>1</v>
          </cell>
        </row>
        <row r="18">
          <cell r="D18">
            <v>2</v>
          </cell>
          <cell r="E18">
            <v>0</v>
          </cell>
          <cell r="F18">
            <v>0</v>
          </cell>
          <cell r="G18">
            <v>0</v>
          </cell>
        </row>
        <row r="19">
          <cell r="D19">
            <v>1</v>
          </cell>
          <cell r="E19">
            <v>1</v>
          </cell>
          <cell r="F19">
            <v>0</v>
          </cell>
          <cell r="G19">
            <v>1</v>
          </cell>
        </row>
        <row r="20">
          <cell r="D20">
            <v>0</v>
          </cell>
          <cell r="E20">
            <v>4</v>
          </cell>
          <cell r="F20">
            <v>0</v>
          </cell>
          <cell r="G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</row>
      </sheetData>
      <sheetData sheetId="14"/>
      <sheetData sheetId="15"/>
      <sheetData sheetId="16">
        <row r="144">
          <cell r="C144">
            <v>58</v>
          </cell>
          <cell r="D144">
            <v>2276</v>
          </cell>
          <cell r="E144">
            <v>56</v>
          </cell>
          <cell r="F144">
            <v>3979</v>
          </cell>
          <cell r="G144">
            <v>26</v>
          </cell>
          <cell r="H144">
            <v>35</v>
          </cell>
          <cell r="I144">
            <v>3078</v>
          </cell>
          <cell r="J144">
            <v>31</v>
          </cell>
          <cell r="K144">
            <v>56</v>
          </cell>
          <cell r="L144">
            <v>44</v>
          </cell>
          <cell r="M144">
            <v>26</v>
          </cell>
          <cell r="N144">
            <v>66</v>
          </cell>
          <cell r="O144">
            <v>9731</v>
          </cell>
          <cell r="Q144">
            <v>59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7</v>
          </cell>
          <cell r="E12">
            <v>123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9</v>
          </cell>
          <cell r="K12">
            <v>5</v>
          </cell>
          <cell r="L12">
            <v>1</v>
          </cell>
          <cell r="M12">
            <v>26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7</v>
          </cell>
          <cell r="K10">
            <v>4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</v>
          </cell>
          <cell r="E12">
            <v>29</v>
          </cell>
          <cell r="F12">
            <v>3</v>
          </cell>
          <cell r="G12">
            <v>0</v>
          </cell>
          <cell r="H12">
            <v>0</v>
          </cell>
          <cell r="I12">
            <v>2</v>
          </cell>
          <cell r="J12">
            <v>124</v>
          </cell>
          <cell r="K12">
            <v>21</v>
          </cell>
          <cell r="L12">
            <v>3</v>
          </cell>
          <cell r="M12">
            <v>10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4</v>
          </cell>
          <cell r="F15">
            <v>3</v>
          </cell>
          <cell r="G15">
            <v>0</v>
          </cell>
          <cell r="H15">
            <v>0</v>
          </cell>
          <cell r="I15">
            <v>0</v>
          </cell>
          <cell r="J15">
            <v>9</v>
          </cell>
          <cell r="K15">
            <v>0</v>
          </cell>
          <cell r="L15">
            <v>0</v>
          </cell>
          <cell r="M15">
            <v>18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2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1</v>
          </cell>
          <cell r="L9">
            <v>0</v>
          </cell>
          <cell r="M9">
            <v>1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3</v>
          </cell>
          <cell r="H10">
            <v>5</v>
          </cell>
          <cell r="I10">
            <v>1</v>
          </cell>
          <cell r="J10">
            <v>37</v>
          </cell>
          <cell r="K10">
            <v>10</v>
          </cell>
          <cell r="L10">
            <v>6</v>
          </cell>
          <cell r="M10">
            <v>2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</v>
          </cell>
          <cell r="E12">
            <v>354</v>
          </cell>
          <cell r="F12">
            <v>11</v>
          </cell>
          <cell r="G12">
            <v>48</v>
          </cell>
          <cell r="H12">
            <v>16</v>
          </cell>
          <cell r="I12">
            <v>43</v>
          </cell>
          <cell r="J12">
            <v>83</v>
          </cell>
          <cell r="K12">
            <v>140</v>
          </cell>
          <cell r="L12">
            <v>103</v>
          </cell>
          <cell r="M12">
            <v>52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3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3</v>
          </cell>
          <cell r="L14">
            <v>1</v>
          </cell>
          <cell r="M14">
            <v>0</v>
          </cell>
        </row>
        <row r="15">
          <cell r="D15">
            <v>24</v>
          </cell>
          <cell r="E15">
            <v>0</v>
          </cell>
          <cell r="F15">
            <v>0</v>
          </cell>
          <cell r="G15">
            <v>62</v>
          </cell>
          <cell r="H15">
            <v>3</v>
          </cell>
          <cell r="I15">
            <v>81</v>
          </cell>
          <cell r="J15">
            <v>64</v>
          </cell>
          <cell r="K15">
            <v>343</v>
          </cell>
          <cell r="L15">
            <v>229</v>
          </cell>
          <cell r="M15">
            <v>156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3</v>
          </cell>
          <cell r="H16">
            <v>0</v>
          </cell>
          <cell r="I16">
            <v>0</v>
          </cell>
          <cell r="J16">
            <v>0</v>
          </cell>
          <cell r="K16">
            <v>2</v>
          </cell>
          <cell r="L16">
            <v>2</v>
          </cell>
          <cell r="M16">
            <v>1</v>
          </cell>
        </row>
        <row r="17">
          <cell r="D17">
            <v>1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2</v>
          </cell>
          <cell r="F18">
            <v>0</v>
          </cell>
          <cell r="G18">
            <v>2</v>
          </cell>
          <cell r="H18">
            <v>0</v>
          </cell>
          <cell r="I18">
            <v>3</v>
          </cell>
          <cell r="J18">
            <v>0</v>
          </cell>
          <cell r="K18">
            <v>1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5</v>
          </cell>
          <cell r="L21">
            <v>1</v>
          </cell>
          <cell r="M21">
            <v>0</v>
          </cell>
        </row>
      </sheetData>
      <sheetData sheetId="3">
        <row r="9">
          <cell r="D9">
            <v>2</v>
          </cell>
          <cell r="E9">
            <v>0</v>
          </cell>
          <cell r="F9">
            <v>1</v>
          </cell>
          <cell r="G9">
            <v>1</v>
          </cell>
          <cell r="H9">
            <v>0</v>
          </cell>
          <cell r="I9">
            <v>1</v>
          </cell>
          <cell r="J9">
            <v>2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7</v>
          </cell>
          <cell r="E10">
            <v>4</v>
          </cell>
          <cell r="F10">
            <v>5</v>
          </cell>
          <cell r="G10">
            <v>14</v>
          </cell>
          <cell r="H10">
            <v>14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88</v>
          </cell>
          <cell r="E12">
            <v>46</v>
          </cell>
          <cell r="F12">
            <v>111</v>
          </cell>
          <cell r="G12">
            <v>230</v>
          </cell>
          <cell r="H12">
            <v>67</v>
          </cell>
          <cell r="I12">
            <v>105</v>
          </cell>
          <cell r="J12">
            <v>49</v>
          </cell>
          <cell r="K12">
            <v>71</v>
          </cell>
          <cell r="L12">
            <v>10</v>
          </cell>
          <cell r="M12">
            <v>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1</v>
          </cell>
          <cell r="I13">
            <v>1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1</v>
          </cell>
          <cell r="G14">
            <v>3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77</v>
          </cell>
          <cell r="E15">
            <v>118</v>
          </cell>
          <cell r="F15">
            <v>329</v>
          </cell>
          <cell r="G15">
            <v>202</v>
          </cell>
          <cell r="H15">
            <v>45</v>
          </cell>
          <cell r="I15">
            <v>55</v>
          </cell>
          <cell r="J15">
            <v>82</v>
          </cell>
          <cell r="K15">
            <v>3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3</v>
          </cell>
          <cell r="H17">
            <v>3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3</v>
          </cell>
          <cell r="E18">
            <v>0</v>
          </cell>
          <cell r="F18">
            <v>1</v>
          </cell>
          <cell r="G18">
            <v>7</v>
          </cell>
          <cell r="H18">
            <v>1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50</v>
          </cell>
          <cell r="E12">
            <v>56</v>
          </cell>
          <cell r="F12">
            <v>75</v>
          </cell>
          <cell r="G12">
            <v>47</v>
          </cell>
          <cell r="H12">
            <v>0</v>
          </cell>
          <cell r="I12">
            <v>16</v>
          </cell>
          <cell r="J12">
            <v>10</v>
          </cell>
          <cell r="K12">
            <v>28</v>
          </cell>
          <cell r="L12">
            <v>69</v>
          </cell>
          <cell r="M12">
            <v>24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4</v>
          </cell>
          <cell r="E15">
            <v>4</v>
          </cell>
          <cell r="F15">
            <v>7</v>
          </cell>
          <cell r="G15">
            <v>6</v>
          </cell>
          <cell r="H15">
            <v>0</v>
          </cell>
          <cell r="I15">
            <v>23</v>
          </cell>
          <cell r="J15">
            <v>11</v>
          </cell>
          <cell r="K15">
            <v>0</v>
          </cell>
          <cell r="L15">
            <v>1</v>
          </cell>
          <cell r="M15">
            <v>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2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2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6</v>
          </cell>
          <cell r="E12">
            <v>6</v>
          </cell>
          <cell r="F12">
            <v>1</v>
          </cell>
          <cell r="G12">
            <v>11</v>
          </cell>
          <cell r="H12">
            <v>11</v>
          </cell>
          <cell r="I12">
            <v>6</v>
          </cell>
          <cell r="J12">
            <v>0</v>
          </cell>
          <cell r="K12">
            <v>1</v>
          </cell>
          <cell r="L12">
            <v>0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7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14</v>
          </cell>
          <cell r="E10">
            <v>3</v>
          </cell>
          <cell r="F10">
            <v>1</v>
          </cell>
          <cell r="G10">
            <v>1</v>
          </cell>
          <cell r="H10">
            <v>0</v>
          </cell>
          <cell r="I10">
            <v>1</v>
          </cell>
          <cell r="J10">
            <v>11</v>
          </cell>
          <cell r="K10">
            <v>2</v>
          </cell>
          <cell r="L10">
            <v>1</v>
          </cell>
          <cell r="M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53</v>
          </cell>
          <cell r="E12">
            <v>80</v>
          </cell>
          <cell r="F12">
            <v>13</v>
          </cell>
          <cell r="G12">
            <v>11</v>
          </cell>
          <cell r="H12">
            <v>1</v>
          </cell>
          <cell r="I12">
            <v>42</v>
          </cell>
          <cell r="J12">
            <v>35</v>
          </cell>
          <cell r="K12">
            <v>93</v>
          </cell>
          <cell r="L12">
            <v>8</v>
          </cell>
          <cell r="M12">
            <v>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2</v>
          </cell>
          <cell r="F14">
            <v>0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40</v>
          </cell>
          <cell r="E15">
            <v>89</v>
          </cell>
          <cell r="F15">
            <v>3</v>
          </cell>
          <cell r="G15">
            <v>64</v>
          </cell>
          <cell r="H15">
            <v>0</v>
          </cell>
          <cell r="I15">
            <v>95</v>
          </cell>
          <cell r="J15">
            <v>130</v>
          </cell>
          <cell r="K15">
            <v>67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4</v>
          </cell>
          <cell r="L21">
            <v>0</v>
          </cell>
          <cell r="M21">
            <v>0</v>
          </cell>
        </row>
      </sheetData>
      <sheetData sheetId="7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3</v>
          </cell>
          <cell r="E12">
            <v>17</v>
          </cell>
          <cell r="F12">
            <v>9</v>
          </cell>
          <cell r="G12">
            <v>5</v>
          </cell>
          <cell r="H12">
            <v>10</v>
          </cell>
          <cell r="I12">
            <v>10</v>
          </cell>
          <cell r="J12">
            <v>84</v>
          </cell>
          <cell r="K12">
            <v>43</v>
          </cell>
          <cell r="L12">
            <v>14</v>
          </cell>
          <cell r="M12">
            <v>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11</v>
          </cell>
          <cell r="K15">
            <v>24</v>
          </cell>
          <cell r="L15">
            <v>2</v>
          </cell>
          <cell r="M15">
            <v>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1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50</v>
          </cell>
          <cell r="E12">
            <v>6</v>
          </cell>
          <cell r="F12">
            <v>6</v>
          </cell>
          <cell r="G12">
            <v>0</v>
          </cell>
          <cell r="H12">
            <v>0</v>
          </cell>
          <cell r="I12">
            <v>4</v>
          </cell>
          <cell r="J12">
            <v>2</v>
          </cell>
          <cell r="K12">
            <v>3</v>
          </cell>
          <cell r="L12">
            <v>4</v>
          </cell>
          <cell r="M12">
            <v>2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2</v>
          </cell>
          <cell r="L15">
            <v>2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</row>
      </sheetData>
      <sheetData sheetId="9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2</v>
          </cell>
          <cell r="L9">
            <v>2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7</v>
          </cell>
          <cell r="M10">
            <v>5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4</v>
          </cell>
          <cell r="E12">
            <v>18</v>
          </cell>
          <cell r="F12">
            <v>4</v>
          </cell>
          <cell r="G12">
            <v>13</v>
          </cell>
          <cell r="H12">
            <v>9</v>
          </cell>
          <cell r="I12">
            <v>6</v>
          </cell>
          <cell r="J12">
            <v>36</v>
          </cell>
          <cell r="K12">
            <v>33</v>
          </cell>
          <cell r="L12">
            <v>93</v>
          </cell>
          <cell r="M12">
            <v>33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2</v>
          </cell>
        </row>
        <row r="15">
          <cell r="D15">
            <v>7</v>
          </cell>
          <cell r="E15">
            <v>0</v>
          </cell>
          <cell r="F15">
            <v>20</v>
          </cell>
          <cell r="G15">
            <v>3</v>
          </cell>
          <cell r="H15">
            <v>25</v>
          </cell>
          <cell r="I15">
            <v>5</v>
          </cell>
          <cell r="J15">
            <v>1</v>
          </cell>
          <cell r="K15">
            <v>4</v>
          </cell>
          <cell r="L15">
            <v>103</v>
          </cell>
          <cell r="M15">
            <v>155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2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2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2</v>
          </cell>
          <cell r="M21">
            <v>0</v>
          </cell>
        </row>
      </sheetData>
      <sheetData sheetId="10">
        <row r="9">
          <cell r="D9">
            <v>5</v>
          </cell>
          <cell r="E9">
            <v>1</v>
          </cell>
        </row>
        <row r="10">
          <cell r="D10">
            <v>14</v>
          </cell>
          <cell r="E10">
            <v>1</v>
          </cell>
        </row>
        <row r="11">
          <cell r="D11">
            <v>1</v>
          </cell>
          <cell r="E11">
            <v>1</v>
          </cell>
        </row>
        <row r="12">
          <cell r="D12">
            <v>147</v>
          </cell>
          <cell r="E12">
            <v>285</v>
          </cell>
        </row>
        <row r="13">
          <cell r="D13">
            <v>0</v>
          </cell>
          <cell r="E13">
            <v>1</v>
          </cell>
        </row>
        <row r="14">
          <cell r="D14">
            <v>4</v>
          </cell>
          <cell r="E14">
            <v>0</v>
          </cell>
        </row>
        <row r="15">
          <cell r="D15">
            <v>277</v>
          </cell>
          <cell r="E15">
            <v>87</v>
          </cell>
        </row>
        <row r="16">
          <cell r="D16">
            <v>3</v>
          </cell>
          <cell r="E16">
            <v>1</v>
          </cell>
        </row>
        <row r="17">
          <cell r="D17">
            <v>4</v>
          </cell>
          <cell r="E17">
            <v>2</v>
          </cell>
        </row>
        <row r="18">
          <cell r="D18">
            <v>4</v>
          </cell>
          <cell r="E18">
            <v>1</v>
          </cell>
        </row>
        <row r="19">
          <cell r="D19">
            <v>1</v>
          </cell>
          <cell r="E19">
            <v>0</v>
          </cell>
        </row>
        <row r="20">
          <cell r="D20">
            <v>3</v>
          </cell>
          <cell r="E20">
            <v>1</v>
          </cell>
        </row>
        <row r="21">
          <cell r="D21">
            <v>3</v>
          </cell>
          <cell r="E21">
            <v>1</v>
          </cell>
        </row>
      </sheetData>
      <sheetData sheetId="11"/>
      <sheetData sheetId="12"/>
      <sheetData sheetId="13">
        <row r="112">
          <cell r="C112">
            <v>31</v>
          </cell>
          <cell r="D112">
            <v>194</v>
          </cell>
          <cell r="E112">
            <v>5</v>
          </cell>
          <cell r="F112">
            <v>3718</v>
          </cell>
          <cell r="G112">
            <v>15</v>
          </cell>
          <cell r="H112">
            <v>25</v>
          </cell>
          <cell r="I112">
            <v>3216</v>
          </cell>
          <cell r="J112">
            <v>21</v>
          </cell>
          <cell r="K112">
            <v>23</v>
          </cell>
          <cell r="L112">
            <v>44</v>
          </cell>
          <cell r="M112">
            <v>4</v>
          </cell>
          <cell r="N112">
            <v>12</v>
          </cell>
          <cell r="O112">
            <v>7308</v>
          </cell>
          <cell r="Q112">
            <v>32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1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</v>
          </cell>
          <cell r="E12">
            <v>39</v>
          </cell>
          <cell r="F12">
            <v>5</v>
          </cell>
          <cell r="G12">
            <v>5</v>
          </cell>
          <cell r="H12">
            <v>12</v>
          </cell>
          <cell r="I12">
            <v>4</v>
          </cell>
          <cell r="J12">
            <v>0</v>
          </cell>
          <cell r="K12">
            <v>28</v>
          </cell>
          <cell r="L12">
            <v>2</v>
          </cell>
          <cell r="M12">
            <v>27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3</v>
          </cell>
          <cell r="L15">
            <v>0</v>
          </cell>
          <cell r="M15">
            <v>4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1</v>
          </cell>
          <cell r="L10">
            <v>0</v>
          </cell>
          <cell r="M10">
            <v>4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12</v>
          </cell>
          <cell r="E12">
            <v>2</v>
          </cell>
          <cell r="F12">
            <v>0</v>
          </cell>
          <cell r="G12">
            <v>2</v>
          </cell>
          <cell r="H12">
            <v>8</v>
          </cell>
          <cell r="I12">
            <v>2</v>
          </cell>
          <cell r="J12">
            <v>5</v>
          </cell>
          <cell r="K12">
            <v>14</v>
          </cell>
          <cell r="L12">
            <v>2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2</v>
          </cell>
        </row>
        <row r="10">
          <cell r="D10">
            <v>2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</row>
        <row r="12">
          <cell r="D12">
            <v>10</v>
          </cell>
          <cell r="E12">
            <v>0</v>
          </cell>
          <cell r="F12">
            <v>4</v>
          </cell>
          <cell r="G12">
            <v>2</v>
          </cell>
          <cell r="H12">
            <v>1</v>
          </cell>
          <cell r="I12">
            <v>0</v>
          </cell>
          <cell r="J12">
            <v>1</v>
          </cell>
          <cell r="K12">
            <v>2</v>
          </cell>
          <cell r="L12">
            <v>23</v>
          </cell>
          <cell r="M12">
            <v>102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2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</v>
          </cell>
          <cell r="E12">
            <v>4</v>
          </cell>
          <cell r="F12">
            <v>4</v>
          </cell>
          <cell r="G12">
            <v>1</v>
          </cell>
          <cell r="H12">
            <v>65</v>
          </cell>
          <cell r="I12">
            <v>9</v>
          </cell>
          <cell r="J12">
            <v>1</v>
          </cell>
          <cell r="K12">
            <v>8</v>
          </cell>
          <cell r="L12">
            <v>1</v>
          </cell>
          <cell r="M12">
            <v>9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2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2</v>
          </cell>
          <cell r="F10">
            <v>1</v>
          </cell>
          <cell r="G10">
            <v>0</v>
          </cell>
          <cell r="H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</v>
          </cell>
          <cell r="E12">
            <v>13</v>
          </cell>
          <cell r="F12">
            <v>9</v>
          </cell>
          <cell r="G12">
            <v>14</v>
          </cell>
          <cell r="H12">
            <v>6</v>
          </cell>
          <cell r="I12">
            <v>0</v>
          </cell>
          <cell r="J12">
            <v>0</v>
          </cell>
          <cell r="K12">
            <v>0</v>
          </cell>
          <cell r="L12">
            <v>2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8</v>
          </cell>
          <cell r="E12">
            <v>4</v>
          </cell>
          <cell r="F12">
            <v>9</v>
          </cell>
          <cell r="G12">
            <v>4</v>
          </cell>
          <cell r="H12">
            <v>3</v>
          </cell>
          <cell r="I12">
            <v>0</v>
          </cell>
          <cell r="J12">
            <v>23</v>
          </cell>
          <cell r="K12">
            <v>1</v>
          </cell>
          <cell r="L12">
            <v>4</v>
          </cell>
          <cell r="M12">
            <v>71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5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11</v>
          </cell>
          <cell r="K15">
            <v>1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2</v>
          </cell>
          <cell r="F10">
            <v>0</v>
          </cell>
          <cell r="G10">
            <v>0</v>
          </cell>
          <cell r="H10">
            <v>1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2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19</v>
          </cell>
          <cell r="E12">
            <v>65</v>
          </cell>
          <cell r="F12">
            <v>27</v>
          </cell>
          <cell r="G12">
            <v>13</v>
          </cell>
          <cell r="H12">
            <v>160</v>
          </cell>
          <cell r="I12">
            <v>24</v>
          </cell>
          <cell r="J12">
            <v>18</v>
          </cell>
          <cell r="K12">
            <v>7</v>
          </cell>
          <cell r="L12">
            <v>5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5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5</v>
          </cell>
          <cell r="E15">
            <v>23</v>
          </cell>
          <cell r="F15">
            <v>1</v>
          </cell>
          <cell r="G15">
            <v>0</v>
          </cell>
          <cell r="H15">
            <v>11</v>
          </cell>
          <cell r="I15">
            <v>2</v>
          </cell>
          <cell r="J15">
            <v>2</v>
          </cell>
          <cell r="K15">
            <v>6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1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7">
        <row r="9"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1</v>
          </cell>
          <cell r="J9">
            <v>0</v>
          </cell>
          <cell r="K9">
            <v>0</v>
          </cell>
          <cell r="L9">
            <v>2</v>
          </cell>
          <cell r="M9">
            <v>0</v>
          </cell>
        </row>
        <row r="10">
          <cell r="D10">
            <v>31</v>
          </cell>
          <cell r="E10">
            <v>0</v>
          </cell>
          <cell r="F10">
            <v>0</v>
          </cell>
          <cell r="G10">
            <v>48</v>
          </cell>
          <cell r="H10">
            <v>0</v>
          </cell>
          <cell r="I10">
            <v>7</v>
          </cell>
          <cell r="J10">
            <v>13</v>
          </cell>
          <cell r="K10">
            <v>14</v>
          </cell>
          <cell r="L10">
            <v>99</v>
          </cell>
          <cell r="M10">
            <v>7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1</v>
          </cell>
          <cell r="M11">
            <v>0</v>
          </cell>
        </row>
        <row r="12">
          <cell r="D12">
            <v>46</v>
          </cell>
          <cell r="E12">
            <v>2</v>
          </cell>
          <cell r="F12">
            <v>4</v>
          </cell>
          <cell r="G12">
            <v>9</v>
          </cell>
          <cell r="H12">
            <v>8</v>
          </cell>
          <cell r="I12">
            <v>23</v>
          </cell>
          <cell r="J12">
            <v>55</v>
          </cell>
          <cell r="K12">
            <v>22</v>
          </cell>
          <cell r="L12">
            <v>102</v>
          </cell>
          <cell r="M12">
            <v>42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4</v>
          </cell>
          <cell r="G15">
            <v>13</v>
          </cell>
          <cell r="H15">
            <v>0</v>
          </cell>
          <cell r="I15">
            <v>17</v>
          </cell>
          <cell r="J15">
            <v>0</v>
          </cell>
          <cell r="K15">
            <v>0</v>
          </cell>
          <cell r="L15">
            <v>6</v>
          </cell>
          <cell r="M15">
            <v>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2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2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1</v>
          </cell>
          <cell r="J20">
            <v>1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4</v>
          </cell>
          <cell r="M21">
            <v>0</v>
          </cell>
        </row>
      </sheetData>
      <sheetData sheetId="8">
        <row r="9">
          <cell r="D9">
            <v>4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</row>
        <row r="10">
          <cell r="D10">
            <v>15</v>
          </cell>
          <cell r="E10">
            <v>10</v>
          </cell>
          <cell r="F10">
            <v>7</v>
          </cell>
          <cell r="G10">
            <v>0</v>
          </cell>
          <cell r="H10">
            <v>43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115</v>
          </cell>
          <cell r="E12">
            <v>21</v>
          </cell>
          <cell r="F12">
            <v>36</v>
          </cell>
          <cell r="G12">
            <v>16</v>
          </cell>
          <cell r="H12">
            <v>47</v>
          </cell>
        </row>
        <row r="13">
          <cell r="D13">
            <v>2</v>
          </cell>
          <cell r="E13">
            <v>0</v>
          </cell>
          <cell r="F13">
            <v>1</v>
          </cell>
          <cell r="G13">
            <v>0</v>
          </cell>
          <cell r="H13">
            <v>3</v>
          </cell>
        </row>
        <row r="14">
          <cell r="D14">
            <v>3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62</v>
          </cell>
          <cell r="E15">
            <v>8</v>
          </cell>
          <cell r="F15">
            <v>5</v>
          </cell>
          <cell r="G15">
            <v>0</v>
          </cell>
          <cell r="H15">
            <v>1</v>
          </cell>
        </row>
        <row r="16">
          <cell r="D16">
            <v>1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</row>
        <row r="17">
          <cell r="D17">
            <v>3</v>
          </cell>
          <cell r="E17">
            <v>1</v>
          </cell>
          <cell r="F17">
            <v>0</v>
          </cell>
          <cell r="G17">
            <v>1</v>
          </cell>
          <cell r="H17">
            <v>0</v>
          </cell>
        </row>
        <row r="18">
          <cell r="D18">
            <v>6</v>
          </cell>
          <cell r="E18">
            <v>5</v>
          </cell>
          <cell r="F18">
            <v>4</v>
          </cell>
          <cell r="G18">
            <v>2</v>
          </cell>
          <cell r="H18">
            <v>0</v>
          </cell>
        </row>
        <row r="19">
          <cell r="D19">
            <v>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D20">
            <v>5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</row>
        <row r="21">
          <cell r="D21">
            <v>8</v>
          </cell>
          <cell r="E21">
            <v>2</v>
          </cell>
          <cell r="F21">
            <v>2</v>
          </cell>
          <cell r="G21">
            <v>0</v>
          </cell>
          <cell r="H21">
            <v>0</v>
          </cell>
        </row>
      </sheetData>
      <sheetData sheetId="9"/>
      <sheetData sheetId="10"/>
      <sheetData sheetId="11">
        <row r="95">
          <cell r="C95">
            <v>18</v>
          </cell>
          <cell r="D95">
            <v>312</v>
          </cell>
          <cell r="E95">
            <v>12</v>
          </cell>
          <cell r="F95">
            <v>1488</v>
          </cell>
          <cell r="G95">
            <v>17</v>
          </cell>
          <cell r="H95">
            <v>9</v>
          </cell>
          <cell r="I95">
            <v>213</v>
          </cell>
          <cell r="J95">
            <v>5</v>
          </cell>
          <cell r="K95">
            <v>9</v>
          </cell>
          <cell r="L95">
            <v>39</v>
          </cell>
          <cell r="M95">
            <v>8</v>
          </cell>
          <cell r="N95">
            <v>12</v>
          </cell>
          <cell r="O95">
            <v>2142</v>
          </cell>
          <cell r="Q95">
            <v>20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PB"/>
      <sheetName val="Cumulative Total"/>
      <sheetName val="Form - 20"/>
    </sheetNames>
    <sheetDataSet>
      <sheetData sheetId="0">
        <row r="9">
          <cell r="D9">
            <v>3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2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80</v>
          </cell>
          <cell r="E10">
            <v>3</v>
          </cell>
          <cell r="F10">
            <v>0</v>
          </cell>
          <cell r="G10">
            <v>25</v>
          </cell>
          <cell r="H10">
            <v>56</v>
          </cell>
          <cell r="I10">
            <v>32</v>
          </cell>
          <cell r="J10">
            <v>9</v>
          </cell>
          <cell r="K10">
            <v>22</v>
          </cell>
          <cell r="L10">
            <v>11</v>
          </cell>
          <cell r="M10">
            <v>2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53</v>
          </cell>
          <cell r="E12">
            <v>18</v>
          </cell>
          <cell r="F12">
            <v>0</v>
          </cell>
          <cell r="G12">
            <v>133</v>
          </cell>
          <cell r="H12">
            <v>25</v>
          </cell>
          <cell r="I12">
            <v>59</v>
          </cell>
          <cell r="J12">
            <v>50</v>
          </cell>
          <cell r="K12">
            <v>65</v>
          </cell>
          <cell r="L12">
            <v>15</v>
          </cell>
          <cell r="M12">
            <v>12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3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4</v>
          </cell>
        </row>
        <row r="16">
          <cell r="D16">
            <v>0</v>
          </cell>
          <cell r="E16">
            <v>0</v>
          </cell>
          <cell r="F16">
            <v>0</v>
          </cell>
          <cell r="G16" t="str">
            <v xml:space="preserve"> 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1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0</v>
          </cell>
          <cell r="F20">
            <v>0</v>
          </cell>
          <cell r="G20">
            <v>0</v>
          </cell>
          <cell r="H20">
            <v>2</v>
          </cell>
          <cell r="I20">
            <v>1</v>
          </cell>
          <cell r="J20">
            <v>1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9</v>
          </cell>
          <cell r="G10">
            <v>3</v>
          </cell>
          <cell r="H10">
            <v>2</v>
          </cell>
          <cell r="I10">
            <v>2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112</v>
          </cell>
          <cell r="E12">
            <v>35</v>
          </cell>
          <cell r="F12">
            <v>0</v>
          </cell>
          <cell r="G12">
            <v>75</v>
          </cell>
          <cell r="H12">
            <v>68</v>
          </cell>
          <cell r="I12">
            <v>60</v>
          </cell>
          <cell r="J12">
            <v>22</v>
          </cell>
          <cell r="K12">
            <v>22</v>
          </cell>
          <cell r="L12">
            <v>9</v>
          </cell>
          <cell r="M12">
            <v>17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9</v>
          </cell>
          <cell r="G15">
            <v>4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0</v>
          </cell>
          <cell r="E10">
            <v>0</v>
          </cell>
          <cell r="F10">
            <v>2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3</v>
          </cell>
          <cell r="F12">
            <v>5</v>
          </cell>
          <cell r="G12">
            <v>0</v>
          </cell>
          <cell r="H12">
            <v>0</v>
          </cell>
          <cell r="I12">
            <v>15</v>
          </cell>
          <cell r="J12">
            <v>9</v>
          </cell>
          <cell r="K12">
            <v>36</v>
          </cell>
          <cell r="L12">
            <v>12</v>
          </cell>
          <cell r="M12">
            <v>21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2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27</v>
          </cell>
          <cell r="L10">
            <v>1</v>
          </cell>
          <cell r="M10">
            <v>0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2</v>
          </cell>
          <cell r="L11">
            <v>0</v>
          </cell>
          <cell r="M11">
            <v>0</v>
          </cell>
        </row>
        <row r="12">
          <cell r="D12">
            <v>120</v>
          </cell>
          <cell r="E12">
            <v>22</v>
          </cell>
          <cell r="F12">
            <v>35</v>
          </cell>
          <cell r="G12">
            <v>10</v>
          </cell>
          <cell r="H12">
            <v>23</v>
          </cell>
          <cell r="I12">
            <v>34</v>
          </cell>
          <cell r="J12">
            <v>20</v>
          </cell>
          <cell r="K12">
            <v>59</v>
          </cell>
          <cell r="L12">
            <v>32</v>
          </cell>
          <cell r="M12">
            <v>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1</v>
          </cell>
          <cell r="J9">
            <v>2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4</v>
          </cell>
          <cell r="F10">
            <v>57</v>
          </cell>
          <cell r="G10">
            <v>113</v>
          </cell>
          <cell r="H10">
            <v>17</v>
          </cell>
          <cell r="I10">
            <v>39</v>
          </cell>
          <cell r="J10">
            <v>48</v>
          </cell>
          <cell r="K10">
            <v>18</v>
          </cell>
          <cell r="L10">
            <v>46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46</v>
          </cell>
          <cell r="E12">
            <v>31</v>
          </cell>
          <cell r="F12">
            <v>64</v>
          </cell>
          <cell r="G12">
            <v>213</v>
          </cell>
          <cell r="H12">
            <v>51</v>
          </cell>
          <cell r="I12">
            <v>75</v>
          </cell>
          <cell r="J12">
            <v>85</v>
          </cell>
          <cell r="K12">
            <v>133</v>
          </cell>
          <cell r="L12">
            <v>39</v>
          </cell>
          <cell r="M12">
            <v>3</v>
          </cell>
        </row>
        <row r="13">
          <cell r="D13">
            <v>0</v>
          </cell>
          <cell r="E13">
            <v>1</v>
          </cell>
          <cell r="F13">
            <v>1</v>
          </cell>
          <cell r="G13">
            <v>2</v>
          </cell>
          <cell r="H13">
            <v>0</v>
          </cell>
          <cell r="I13">
            <v>1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11</v>
          </cell>
          <cell r="F15">
            <v>0</v>
          </cell>
          <cell r="G15">
            <v>4</v>
          </cell>
          <cell r="H15">
            <v>1</v>
          </cell>
          <cell r="I15">
            <v>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3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2</v>
          </cell>
          <cell r="H19">
            <v>2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2</v>
          </cell>
          <cell r="G20">
            <v>3</v>
          </cell>
          <cell r="H20">
            <v>0</v>
          </cell>
          <cell r="I20">
            <v>2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5</v>
          </cell>
          <cell r="H21">
            <v>1</v>
          </cell>
          <cell r="I21">
            <v>4</v>
          </cell>
          <cell r="J21">
            <v>0</v>
          </cell>
          <cell r="K21">
            <v>2</v>
          </cell>
          <cell r="L21">
            <v>2</v>
          </cell>
          <cell r="M21">
            <v>0</v>
          </cell>
        </row>
      </sheetData>
      <sheetData sheetId="5">
        <row r="9">
          <cell r="D9">
            <v>1</v>
          </cell>
          <cell r="E9">
            <v>0</v>
          </cell>
          <cell r="F9">
            <v>1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6</v>
          </cell>
          <cell r="E10">
            <v>5</v>
          </cell>
          <cell r="F10">
            <v>65</v>
          </cell>
          <cell r="G10">
            <v>32</v>
          </cell>
          <cell r="H10">
            <v>12</v>
          </cell>
          <cell r="I10">
            <v>2</v>
          </cell>
          <cell r="J10">
            <v>0</v>
          </cell>
          <cell r="K10">
            <v>0</v>
          </cell>
          <cell r="L10">
            <v>0</v>
          </cell>
          <cell r="M10">
            <v>2</v>
          </cell>
        </row>
        <row r="11">
          <cell r="D11">
            <v>0</v>
          </cell>
          <cell r="E11">
            <v>1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50</v>
          </cell>
          <cell r="E12">
            <v>57</v>
          </cell>
          <cell r="F12">
            <v>106</v>
          </cell>
          <cell r="G12">
            <v>114</v>
          </cell>
          <cell r="H12">
            <v>70</v>
          </cell>
          <cell r="I12">
            <v>19</v>
          </cell>
          <cell r="J12">
            <v>3</v>
          </cell>
          <cell r="K12">
            <v>2</v>
          </cell>
          <cell r="L12">
            <v>16</v>
          </cell>
          <cell r="M12">
            <v>49</v>
          </cell>
        </row>
        <row r="13">
          <cell r="D13">
            <v>1</v>
          </cell>
          <cell r="E13">
            <v>0</v>
          </cell>
          <cell r="F13">
            <v>8</v>
          </cell>
          <cell r="G13">
            <v>3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7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2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5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20</v>
          </cell>
          <cell r="F10">
            <v>9</v>
          </cell>
          <cell r="G10">
            <v>24</v>
          </cell>
          <cell r="H10">
            <v>4</v>
          </cell>
          <cell r="I10">
            <v>9</v>
          </cell>
          <cell r="J10">
            <v>20</v>
          </cell>
          <cell r="K10">
            <v>2</v>
          </cell>
          <cell r="L10">
            <v>1</v>
          </cell>
          <cell r="M10">
            <v>46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39</v>
          </cell>
          <cell r="E12">
            <v>36</v>
          </cell>
          <cell r="F12">
            <v>18</v>
          </cell>
          <cell r="G12">
            <v>22</v>
          </cell>
          <cell r="H12">
            <v>17</v>
          </cell>
          <cell r="I12">
            <v>80</v>
          </cell>
          <cell r="J12">
            <v>57</v>
          </cell>
          <cell r="K12">
            <v>23</v>
          </cell>
          <cell r="L12">
            <v>65</v>
          </cell>
          <cell r="M12">
            <v>47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0</v>
          </cell>
          <cell r="J15">
            <v>2</v>
          </cell>
          <cell r="K15">
            <v>4</v>
          </cell>
          <cell r="L15">
            <v>7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2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2</v>
          </cell>
        </row>
      </sheetData>
      <sheetData sheetId="7">
        <row r="9">
          <cell r="D9">
            <v>0</v>
          </cell>
          <cell r="E9">
            <v>3</v>
          </cell>
          <cell r="F9">
            <v>0</v>
          </cell>
          <cell r="G9">
            <v>0</v>
          </cell>
          <cell r="H9">
            <v>3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4</v>
          </cell>
          <cell r="E10">
            <v>12</v>
          </cell>
          <cell r="F10">
            <v>0</v>
          </cell>
          <cell r="G10">
            <v>2</v>
          </cell>
          <cell r="H10">
            <v>3</v>
          </cell>
          <cell r="I10">
            <v>7</v>
          </cell>
          <cell r="J10">
            <v>0</v>
          </cell>
          <cell r="K10">
            <v>0</v>
          </cell>
          <cell r="L10">
            <v>0</v>
          </cell>
          <cell r="M10">
            <v>1</v>
          </cell>
        </row>
        <row r="11"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8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36</v>
          </cell>
          <cell r="E12">
            <v>150</v>
          </cell>
          <cell r="F12">
            <v>0</v>
          </cell>
          <cell r="G12">
            <v>3</v>
          </cell>
          <cell r="H12">
            <v>18</v>
          </cell>
          <cell r="I12">
            <v>7</v>
          </cell>
          <cell r="J12">
            <v>1</v>
          </cell>
          <cell r="K12">
            <v>0</v>
          </cell>
          <cell r="L12">
            <v>1</v>
          </cell>
          <cell r="M12">
            <v>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3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5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2</v>
          </cell>
          <cell r="F15">
            <v>0</v>
          </cell>
          <cell r="G15">
            <v>0</v>
          </cell>
          <cell r="H15">
            <v>4</v>
          </cell>
          <cell r="I15">
            <v>8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1</v>
          </cell>
          <cell r="F18">
            <v>0</v>
          </cell>
          <cell r="G18">
            <v>0</v>
          </cell>
          <cell r="H18">
            <v>6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4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3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2</v>
          </cell>
          <cell r="F21">
            <v>0</v>
          </cell>
          <cell r="G21">
            <v>0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2</v>
          </cell>
          <cell r="E10">
            <v>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D12">
            <v>0</v>
          </cell>
          <cell r="E12">
            <v>0</v>
          </cell>
          <cell r="F12">
            <v>4</v>
          </cell>
          <cell r="G12">
            <v>0</v>
          </cell>
          <cell r="H12">
            <v>1</v>
          </cell>
          <cell r="I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</sheetData>
      <sheetData sheetId="9"/>
      <sheetData sheetId="10"/>
      <sheetData sheetId="11">
        <row r="96">
          <cell r="C96">
            <v>28</v>
          </cell>
          <cell r="D96">
            <v>931</v>
          </cell>
          <cell r="E96">
            <v>26</v>
          </cell>
          <cell r="F96">
            <v>3168</v>
          </cell>
          <cell r="G96">
            <v>28</v>
          </cell>
          <cell r="H96">
            <v>18</v>
          </cell>
          <cell r="I96">
            <v>87</v>
          </cell>
          <cell r="J96">
            <v>14</v>
          </cell>
          <cell r="K96">
            <v>14</v>
          </cell>
          <cell r="L96">
            <v>29</v>
          </cell>
          <cell r="M96">
            <v>14</v>
          </cell>
          <cell r="N96">
            <v>26</v>
          </cell>
          <cell r="O96">
            <v>4383</v>
          </cell>
          <cell r="Q96">
            <v>34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3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34</v>
          </cell>
          <cell r="E12">
            <v>2</v>
          </cell>
          <cell r="F12">
            <v>5</v>
          </cell>
          <cell r="G12">
            <v>1</v>
          </cell>
          <cell r="H12">
            <v>0</v>
          </cell>
          <cell r="I12">
            <v>1</v>
          </cell>
          <cell r="J12">
            <v>9</v>
          </cell>
          <cell r="K12">
            <v>0</v>
          </cell>
          <cell r="L12">
            <v>34</v>
          </cell>
          <cell r="M12">
            <v>18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3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13</v>
          </cell>
          <cell r="E12">
            <v>14</v>
          </cell>
          <cell r="F12">
            <v>8</v>
          </cell>
          <cell r="G12">
            <v>2</v>
          </cell>
          <cell r="H12">
            <v>6</v>
          </cell>
          <cell r="I12">
            <v>7</v>
          </cell>
          <cell r="J12">
            <v>0</v>
          </cell>
          <cell r="K12">
            <v>40</v>
          </cell>
          <cell r="L12">
            <v>37</v>
          </cell>
          <cell r="M12">
            <v>49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1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19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5</v>
          </cell>
          <cell r="J18">
            <v>0</v>
          </cell>
          <cell r="K18">
            <v>1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1</v>
          </cell>
        </row>
      </sheetData>
      <sheetData sheetId="2">
        <row r="9">
          <cell r="D9">
            <v>3</v>
          </cell>
          <cell r="E9">
            <v>1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1</v>
          </cell>
          <cell r="M9">
            <v>1</v>
          </cell>
        </row>
        <row r="10">
          <cell r="D10">
            <v>2</v>
          </cell>
          <cell r="E10">
            <v>7</v>
          </cell>
          <cell r="F10">
            <v>0</v>
          </cell>
          <cell r="G10">
            <v>0</v>
          </cell>
          <cell r="H10">
            <v>5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125</v>
          </cell>
          <cell r="E12">
            <v>244</v>
          </cell>
          <cell r="F12">
            <v>16</v>
          </cell>
          <cell r="G12">
            <v>108</v>
          </cell>
          <cell r="H12">
            <v>126</v>
          </cell>
          <cell r="I12">
            <v>83</v>
          </cell>
          <cell r="J12">
            <v>29</v>
          </cell>
          <cell r="K12">
            <v>18</v>
          </cell>
          <cell r="L12">
            <v>32</v>
          </cell>
          <cell r="M12">
            <v>103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4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13</v>
          </cell>
          <cell r="E15">
            <v>22</v>
          </cell>
          <cell r="F15">
            <v>0</v>
          </cell>
          <cell r="G15">
            <v>26</v>
          </cell>
          <cell r="H15">
            <v>25</v>
          </cell>
          <cell r="I15">
            <v>0</v>
          </cell>
          <cell r="J15">
            <v>0</v>
          </cell>
          <cell r="K15">
            <v>1</v>
          </cell>
          <cell r="L15">
            <v>6</v>
          </cell>
          <cell r="M15">
            <v>4</v>
          </cell>
        </row>
        <row r="16">
          <cell r="D16">
            <v>1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2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1</v>
          </cell>
          <cell r="F18">
            <v>0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2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4</v>
          </cell>
          <cell r="H21">
            <v>2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23</v>
          </cell>
          <cell r="E12">
            <v>22</v>
          </cell>
          <cell r="F12">
            <v>20</v>
          </cell>
          <cell r="G12">
            <v>22</v>
          </cell>
          <cell r="H12">
            <v>25</v>
          </cell>
          <cell r="I12">
            <v>19</v>
          </cell>
          <cell r="J12">
            <v>36</v>
          </cell>
          <cell r="K12">
            <v>45</v>
          </cell>
          <cell r="L12">
            <v>15</v>
          </cell>
          <cell r="M12">
            <v>22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3</v>
          </cell>
          <cell r="G9">
            <v>1</v>
          </cell>
          <cell r="H9">
            <v>0</v>
          </cell>
          <cell r="I9">
            <v>0</v>
          </cell>
          <cell r="J9">
            <v>2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52</v>
          </cell>
          <cell r="E12">
            <v>14</v>
          </cell>
          <cell r="F12">
            <v>49</v>
          </cell>
          <cell r="G12">
            <v>8</v>
          </cell>
          <cell r="H12">
            <v>7</v>
          </cell>
          <cell r="I12">
            <v>6</v>
          </cell>
          <cell r="J12">
            <v>15</v>
          </cell>
          <cell r="K12">
            <v>26</v>
          </cell>
          <cell r="L12">
            <v>3</v>
          </cell>
          <cell r="M12">
            <v>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2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5</v>
          </cell>
          <cell r="F12">
            <v>0</v>
          </cell>
          <cell r="G12">
            <v>11</v>
          </cell>
          <cell r="H12">
            <v>3</v>
          </cell>
          <cell r="I12">
            <v>0</v>
          </cell>
          <cell r="J12">
            <v>8</v>
          </cell>
          <cell r="K12">
            <v>10</v>
          </cell>
          <cell r="L12">
            <v>3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2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4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1</v>
          </cell>
          <cell r="E12">
            <v>287</v>
          </cell>
          <cell r="F12">
            <v>34</v>
          </cell>
          <cell r="G12">
            <v>53</v>
          </cell>
          <cell r="H12">
            <v>43</v>
          </cell>
          <cell r="I12">
            <v>3</v>
          </cell>
          <cell r="J12">
            <v>9</v>
          </cell>
          <cell r="K12">
            <v>34</v>
          </cell>
          <cell r="L12">
            <v>25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4</v>
          </cell>
          <cell r="F15">
            <v>7</v>
          </cell>
          <cell r="G15">
            <v>23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1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</sheetData>
      <sheetData sheetId="7"/>
      <sheetData sheetId="8"/>
      <sheetData sheetId="9">
        <row r="79">
          <cell r="C79">
            <v>21</v>
          </cell>
          <cell r="D79">
            <v>26</v>
          </cell>
          <cell r="E79">
            <v>4</v>
          </cell>
          <cell r="F79">
            <v>2128</v>
          </cell>
          <cell r="G79">
            <v>3</v>
          </cell>
          <cell r="H79">
            <v>10</v>
          </cell>
          <cell r="I79">
            <v>169</v>
          </cell>
          <cell r="J79">
            <v>2</v>
          </cell>
          <cell r="K79">
            <v>6</v>
          </cell>
          <cell r="L79">
            <v>16</v>
          </cell>
          <cell r="M79">
            <v>3</v>
          </cell>
          <cell r="N79">
            <v>8</v>
          </cell>
          <cell r="O79">
            <v>2396</v>
          </cell>
          <cell r="Q79">
            <v>15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1</v>
          </cell>
          <cell r="F9">
            <v>0</v>
          </cell>
          <cell r="G9">
            <v>2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3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29</v>
          </cell>
          <cell r="E12">
            <v>69</v>
          </cell>
          <cell r="F12">
            <v>15</v>
          </cell>
          <cell r="G12">
            <v>11</v>
          </cell>
          <cell r="H12">
            <v>4</v>
          </cell>
          <cell r="I12">
            <v>15</v>
          </cell>
          <cell r="J12">
            <v>27</v>
          </cell>
          <cell r="K12">
            <v>7</v>
          </cell>
          <cell r="L12">
            <v>21</v>
          </cell>
          <cell r="M12">
            <v>243</v>
          </cell>
        </row>
        <row r="13">
          <cell r="D13">
            <v>0</v>
          </cell>
          <cell r="E13">
            <v>3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3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3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2</v>
          </cell>
          <cell r="M18">
            <v>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</v>
          </cell>
        </row>
      </sheetData>
      <sheetData sheetId="1">
        <row r="9">
          <cell r="D9">
            <v>0</v>
          </cell>
          <cell r="E9">
            <v>0</v>
          </cell>
          <cell r="F9">
            <v>1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3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1</v>
          </cell>
          <cell r="G10">
            <v>2</v>
          </cell>
          <cell r="H10">
            <v>1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3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0</v>
          </cell>
          <cell r="E12">
            <v>22</v>
          </cell>
          <cell r="F12">
            <v>82</v>
          </cell>
          <cell r="G12">
            <v>152</v>
          </cell>
          <cell r="H12">
            <v>48</v>
          </cell>
          <cell r="I12">
            <v>47</v>
          </cell>
          <cell r="J12">
            <v>29</v>
          </cell>
          <cell r="K12">
            <v>72</v>
          </cell>
          <cell r="L12">
            <v>18</v>
          </cell>
          <cell r="M12">
            <v>100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3</v>
          </cell>
          <cell r="G15">
            <v>3</v>
          </cell>
          <cell r="H15">
            <v>4</v>
          </cell>
          <cell r="I15">
            <v>0</v>
          </cell>
          <cell r="J15">
            <v>0</v>
          </cell>
          <cell r="K15">
            <v>0</v>
          </cell>
          <cell r="L15">
            <v>1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1</v>
          </cell>
          <cell r="H18">
            <v>1</v>
          </cell>
          <cell r="I18">
            <v>2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1</v>
          </cell>
          <cell r="M21">
            <v>0</v>
          </cell>
        </row>
      </sheetData>
      <sheetData sheetId="2">
        <row r="9">
          <cell r="D9">
            <v>6</v>
          </cell>
          <cell r="E9">
            <v>0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2</v>
          </cell>
          <cell r="K9">
            <v>12</v>
          </cell>
          <cell r="L9">
            <v>5</v>
          </cell>
          <cell r="M9">
            <v>2</v>
          </cell>
        </row>
        <row r="10">
          <cell r="D10">
            <v>0</v>
          </cell>
          <cell r="E10">
            <v>0</v>
          </cell>
          <cell r="F10">
            <v>1</v>
          </cell>
          <cell r="G10">
            <v>4</v>
          </cell>
          <cell r="H10">
            <v>1</v>
          </cell>
          <cell r="I10">
            <v>0</v>
          </cell>
          <cell r="J10">
            <v>0</v>
          </cell>
          <cell r="K10">
            <v>1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1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64</v>
          </cell>
          <cell r="E12">
            <v>14</v>
          </cell>
          <cell r="F12">
            <v>152</v>
          </cell>
          <cell r="G12">
            <v>106</v>
          </cell>
          <cell r="H12">
            <v>11</v>
          </cell>
          <cell r="I12">
            <v>18</v>
          </cell>
          <cell r="J12">
            <v>38</v>
          </cell>
          <cell r="K12">
            <v>63</v>
          </cell>
          <cell r="L12">
            <v>26</v>
          </cell>
          <cell r="M12">
            <v>20</v>
          </cell>
        </row>
        <row r="13"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2</v>
          </cell>
          <cell r="E21">
            <v>0</v>
          </cell>
          <cell r="F21">
            <v>1</v>
          </cell>
          <cell r="G21">
            <v>1</v>
          </cell>
          <cell r="H21">
            <v>0</v>
          </cell>
          <cell r="I21">
            <v>0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1</v>
          </cell>
          <cell r="E9">
            <v>0</v>
          </cell>
          <cell r="F9">
            <v>0</v>
          </cell>
          <cell r="G9">
            <v>3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18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5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37</v>
          </cell>
          <cell r="E12">
            <v>22</v>
          </cell>
          <cell r="F12">
            <v>20</v>
          </cell>
          <cell r="G12">
            <v>28</v>
          </cell>
          <cell r="H12">
            <v>7</v>
          </cell>
          <cell r="I12">
            <v>31</v>
          </cell>
          <cell r="J12">
            <v>8</v>
          </cell>
          <cell r="K12">
            <v>9</v>
          </cell>
          <cell r="L12">
            <v>2</v>
          </cell>
          <cell r="M12">
            <v>145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</row>
        <row r="14"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</v>
          </cell>
        </row>
        <row r="15"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4</v>
          </cell>
          <cell r="K15">
            <v>0</v>
          </cell>
          <cell r="L15">
            <v>3</v>
          </cell>
          <cell r="M15">
            <v>17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2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1</v>
          </cell>
        </row>
      </sheetData>
      <sheetData sheetId="4">
        <row r="9">
          <cell r="D9">
            <v>10</v>
          </cell>
          <cell r="E9">
            <v>9</v>
          </cell>
          <cell r="F9">
            <v>18</v>
          </cell>
          <cell r="G9">
            <v>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4</v>
          </cell>
          <cell r="E10">
            <v>1</v>
          </cell>
          <cell r="F10">
            <v>1</v>
          </cell>
          <cell r="G10">
            <v>6</v>
          </cell>
          <cell r="H10">
            <v>5</v>
          </cell>
          <cell r="I10">
            <v>3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82</v>
          </cell>
          <cell r="E12">
            <v>43</v>
          </cell>
          <cell r="F12">
            <v>50</v>
          </cell>
          <cell r="G12">
            <v>57</v>
          </cell>
          <cell r="H12">
            <v>47</v>
          </cell>
          <cell r="I12">
            <v>5</v>
          </cell>
          <cell r="J12">
            <v>9</v>
          </cell>
          <cell r="K12">
            <v>9</v>
          </cell>
          <cell r="L12">
            <v>0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3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26</v>
          </cell>
          <cell r="E15">
            <v>9</v>
          </cell>
          <cell r="F15">
            <v>2</v>
          </cell>
          <cell r="G15">
            <v>2</v>
          </cell>
          <cell r="H15">
            <v>5</v>
          </cell>
          <cell r="I15">
            <v>0</v>
          </cell>
          <cell r="J15">
            <v>2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1</v>
          </cell>
          <cell r="F18">
            <v>0</v>
          </cell>
          <cell r="G18">
            <v>2</v>
          </cell>
          <cell r="H18">
            <v>2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1</v>
          </cell>
          <cell r="G21">
            <v>4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33</v>
          </cell>
          <cell r="E12">
            <v>20</v>
          </cell>
          <cell r="F12">
            <v>47</v>
          </cell>
          <cell r="G12">
            <v>7</v>
          </cell>
          <cell r="H12">
            <v>3</v>
          </cell>
          <cell r="I12">
            <v>23</v>
          </cell>
          <cell r="J12">
            <v>38</v>
          </cell>
          <cell r="K12">
            <v>1</v>
          </cell>
          <cell r="L12">
            <v>5</v>
          </cell>
          <cell r="M12">
            <v>7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3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2</v>
          </cell>
          <cell r="L9">
            <v>0</v>
          </cell>
          <cell r="M9">
            <v>0</v>
          </cell>
        </row>
        <row r="10">
          <cell r="D10">
            <v>1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0</v>
          </cell>
          <cell r="J10">
            <v>7</v>
          </cell>
          <cell r="K10">
            <v>8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6</v>
          </cell>
          <cell r="E12">
            <v>9</v>
          </cell>
          <cell r="F12">
            <v>21</v>
          </cell>
          <cell r="G12">
            <v>19</v>
          </cell>
          <cell r="H12">
            <v>4</v>
          </cell>
          <cell r="I12">
            <v>2</v>
          </cell>
          <cell r="J12">
            <v>20</v>
          </cell>
          <cell r="K12">
            <v>16</v>
          </cell>
          <cell r="L12">
            <v>26</v>
          </cell>
          <cell r="M12">
            <v>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4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</row>
      </sheetData>
      <sheetData sheetId="7">
        <row r="9">
          <cell r="D9">
            <v>1</v>
          </cell>
          <cell r="E9">
            <v>1</v>
          </cell>
          <cell r="F9">
            <v>5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3</v>
          </cell>
          <cell r="E10">
            <v>1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8</v>
          </cell>
          <cell r="E12">
            <v>19</v>
          </cell>
          <cell r="F12">
            <v>26</v>
          </cell>
          <cell r="G12">
            <v>5</v>
          </cell>
          <cell r="H12">
            <v>9</v>
          </cell>
          <cell r="I12">
            <v>8</v>
          </cell>
          <cell r="J12">
            <v>11</v>
          </cell>
          <cell r="K12">
            <v>1</v>
          </cell>
          <cell r="L12">
            <v>13</v>
          </cell>
          <cell r="M12">
            <v>3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7</v>
          </cell>
          <cell r="F15">
            <v>5</v>
          </cell>
          <cell r="G15">
            <v>0</v>
          </cell>
          <cell r="H15">
            <v>0</v>
          </cell>
          <cell r="I15">
            <v>1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2</v>
          </cell>
          <cell r="E10">
            <v>0</v>
          </cell>
          <cell r="F10">
            <v>4</v>
          </cell>
          <cell r="G10">
            <v>0</v>
          </cell>
          <cell r="H10">
            <v>1</v>
          </cell>
          <cell r="I10">
            <v>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4</v>
          </cell>
          <cell r="E12">
            <v>5</v>
          </cell>
          <cell r="F12">
            <v>77</v>
          </cell>
          <cell r="G12">
            <v>37</v>
          </cell>
          <cell r="H12">
            <v>57</v>
          </cell>
          <cell r="I12">
            <v>7</v>
          </cell>
          <cell r="J12">
            <v>9</v>
          </cell>
          <cell r="K12">
            <v>13</v>
          </cell>
          <cell r="L12">
            <v>7</v>
          </cell>
          <cell r="M12">
            <v>12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1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9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3</v>
          </cell>
          <cell r="J9">
            <v>2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3</v>
          </cell>
          <cell r="J10">
            <v>1</v>
          </cell>
          <cell r="K10">
            <v>4</v>
          </cell>
          <cell r="L10">
            <v>0</v>
          </cell>
          <cell r="M10">
            <v>11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23</v>
          </cell>
          <cell r="E12">
            <v>53</v>
          </cell>
          <cell r="F12">
            <v>20</v>
          </cell>
          <cell r="G12">
            <v>55</v>
          </cell>
          <cell r="H12">
            <v>43</v>
          </cell>
          <cell r="I12">
            <v>9</v>
          </cell>
          <cell r="J12">
            <v>59</v>
          </cell>
          <cell r="K12">
            <v>13</v>
          </cell>
          <cell r="L12">
            <v>6</v>
          </cell>
          <cell r="M12">
            <v>58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24</v>
          </cell>
          <cell r="K15">
            <v>0</v>
          </cell>
          <cell r="L15">
            <v>0</v>
          </cell>
          <cell r="M15">
            <v>12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2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10">
        <row r="9">
          <cell r="D9">
            <v>2</v>
          </cell>
          <cell r="E9">
            <v>0</v>
          </cell>
          <cell r="F9">
            <v>1</v>
          </cell>
          <cell r="G9">
            <v>1</v>
          </cell>
          <cell r="H9">
            <v>0</v>
          </cell>
          <cell r="I9">
            <v>2</v>
          </cell>
          <cell r="J9">
            <v>0</v>
          </cell>
          <cell r="K9">
            <v>2</v>
          </cell>
          <cell r="L9">
            <v>0</v>
          </cell>
          <cell r="M9">
            <v>0</v>
          </cell>
        </row>
        <row r="10">
          <cell r="D10">
            <v>5</v>
          </cell>
          <cell r="E10">
            <v>10</v>
          </cell>
          <cell r="F10">
            <v>0</v>
          </cell>
          <cell r="G10">
            <v>4</v>
          </cell>
          <cell r="H10">
            <v>3</v>
          </cell>
          <cell r="I10">
            <v>3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24</v>
          </cell>
          <cell r="E12">
            <v>91</v>
          </cell>
          <cell r="F12">
            <v>26</v>
          </cell>
          <cell r="G12">
            <v>45</v>
          </cell>
          <cell r="H12">
            <v>6</v>
          </cell>
          <cell r="I12">
            <v>34</v>
          </cell>
          <cell r="J12">
            <v>23</v>
          </cell>
          <cell r="K12">
            <v>33</v>
          </cell>
          <cell r="L12">
            <v>51</v>
          </cell>
          <cell r="M12">
            <v>30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</v>
          </cell>
          <cell r="E15">
            <v>122</v>
          </cell>
          <cell r="F15">
            <v>10</v>
          </cell>
          <cell r="G15">
            <v>14</v>
          </cell>
          <cell r="H15">
            <v>0</v>
          </cell>
          <cell r="I15">
            <v>16</v>
          </cell>
          <cell r="J15">
            <v>44</v>
          </cell>
          <cell r="K15">
            <v>34</v>
          </cell>
          <cell r="L15">
            <v>7</v>
          </cell>
          <cell r="M15">
            <v>6</v>
          </cell>
        </row>
        <row r="16">
          <cell r="D16">
            <v>0</v>
          </cell>
          <cell r="E16">
            <v>2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2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1</v>
          </cell>
          <cell r="L21">
            <v>0</v>
          </cell>
          <cell r="M21">
            <v>0</v>
          </cell>
        </row>
      </sheetData>
      <sheetData sheetId="11">
        <row r="9">
          <cell r="D9">
            <v>0</v>
          </cell>
          <cell r="E9">
            <v>0</v>
          </cell>
          <cell r="F9">
            <v>0</v>
          </cell>
          <cell r="G9">
            <v>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3</v>
          </cell>
          <cell r="E10">
            <v>0</v>
          </cell>
          <cell r="F10">
            <v>3</v>
          </cell>
          <cell r="G10">
            <v>1</v>
          </cell>
          <cell r="H10">
            <v>1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3</v>
          </cell>
          <cell r="E12">
            <v>1</v>
          </cell>
          <cell r="F12">
            <v>3</v>
          </cell>
          <cell r="G12">
            <v>6</v>
          </cell>
          <cell r="H12">
            <v>10</v>
          </cell>
          <cell r="I12">
            <v>6</v>
          </cell>
          <cell r="J12">
            <v>19</v>
          </cell>
          <cell r="K12">
            <v>30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0</v>
          </cell>
          <cell r="E15">
            <v>0</v>
          </cell>
          <cell r="F15">
            <v>3</v>
          </cell>
          <cell r="G15">
            <v>59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</sheetData>
      <sheetData sheetId="12"/>
      <sheetData sheetId="13"/>
      <sheetData sheetId="14">
        <row r="128">
          <cell r="C128">
            <v>134</v>
          </cell>
          <cell r="D128">
            <v>138</v>
          </cell>
          <cell r="E128">
            <v>9</v>
          </cell>
          <cell r="F128">
            <v>3559</v>
          </cell>
          <cell r="G128">
            <v>21</v>
          </cell>
          <cell r="H128">
            <v>20</v>
          </cell>
          <cell r="I128">
            <v>481</v>
          </cell>
          <cell r="J128">
            <v>10</v>
          </cell>
          <cell r="K128">
            <v>13</v>
          </cell>
          <cell r="L128">
            <v>37</v>
          </cell>
          <cell r="M128">
            <v>9</v>
          </cell>
          <cell r="N128">
            <v>8</v>
          </cell>
          <cell r="O128">
            <v>4439</v>
          </cell>
          <cell r="Q128">
            <v>43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2</v>
          </cell>
          <cell r="K9">
            <v>0</v>
          </cell>
          <cell r="L9">
            <v>0</v>
          </cell>
          <cell r="M9">
            <v>2</v>
          </cell>
        </row>
        <row r="10">
          <cell r="D10">
            <v>19</v>
          </cell>
          <cell r="E10">
            <v>9</v>
          </cell>
          <cell r="F10">
            <v>32</v>
          </cell>
          <cell r="G10">
            <v>2</v>
          </cell>
          <cell r="H10">
            <v>3</v>
          </cell>
          <cell r="I10">
            <v>8</v>
          </cell>
          <cell r="J10">
            <v>10</v>
          </cell>
          <cell r="K10">
            <v>17</v>
          </cell>
          <cell r="L10">
            <v>39</v>
          </cell>
          <cell r="M10">
            <v>11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11</v>
          </cell>
          <cell r="E12">
            <v>8</v>
          </cell>
          <cell r="F12">
            <v>3</v>
          </cell>
          <cell r="G12">
            <v>7</v>
          </cell>
          <cell r="H12">
            <v>14</v>
          </cell>
          <cell r="I12">
            <v>23</v>
          </cell>
          <cell r="J12">
            <v>6</v>
          </cell>
          <cell r="K12">
            <v>7</v>
          </cell>
          <cell r="L12">
            <v>52</v>
          </cell>
          <cell r="M12">
            <v>99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</v>
          </cell>
        </row>
        <row r="15">
          <cell r="D15">
            <v>1</v>
          </cell>
          <cell r="E15">
            <v>0</v>
          </cell>
          <cell r="F15">
            <v>1</v>
          </cell>
          <cell r="G15">
            <v>1</v>
          </cell>
          <cell r="H15">
            <v>1</v>
          </cell>
          <cell r="I15">
            <v>7</v>
          </cell>
          <cell r="J15">
            <v>3</v>
          </cell>
          <cell r="K15">
            <v>3</v>
          </cell>
          <cell r="L15">
            <v>6</v>
          </cell>
          <cell r="M15">
            <v>8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2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1</v>
          </cell>
          <cell r="L18">
            <v>5</v>
          </cell>
          <cell r="M18">
            <v>3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0</v>
          </cell>
          <cell r="E20">
            <v>0</v>
          </cell>
          <cell r="F20">
            <v>2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2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2</v>
          </cell>
          <cell r="M21">
            <v>3</v>
          </cell>
        </row>
      </sheetData>
      <sheetData sheetId="1">
        <row r="9">
          <cell r="D9">
            <v>20</v>
          </cell>
          <cell r="E9">
            <v>11</v>
          </cell>
          <cell r="F9">
            <v>6</v>
          </cell>
          <cell r="G9">
            <v>6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10</v>
          </cell>
        </row>
        <row r="10">
          <cell r="D10">
            <v>98</v>
          </cell>
          <cell r="E10">
            <v>72</v>
          </cell>
          <cell r="F10">
            <v>35</v>
          </cell>
          <cell r="G10">
            <v>129</v>
          </cell>
          <cell r="H10">
            <v>85</v>
          </cell>
          <cell r="I10">
            <v>2</v>
          </cell>
          <cell r="J10">
            <v>5</v>
          </cell>
          <cell r="K10">
            <v>26</v>
          </cell>
          <cell r="L10">
            <v>22</v>
          </cell>
          <cell r="M10">
            <v>95</v>
          </cell>
        </row>
        <row r="11">
          <cell r="D11">
            <v>0</v>
          </cell>
          <cell r="E11">
            <v>2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3</v>
          </cell>
        </row>
        <row r="12">
          <cell r="D12">
            <v>73</v>
          </cell>
          <cell r="E12">
            <v>77</v>
          </cell>
          <cell r="F12">
            <v>115</v>
          </cell>
          <cell r="G12">
            <v>43</v>
          </cell>
          <cell r="H12">
            <v>39</v>
          </cell>
          <cell r="I12">
            <v>4</v>
          </cell>
          <cell r="J12">
            <v>5</v>
          </cell>
          <cell r="K12">
            <v>61</v>
          </cell>
          <cell r="L12">
            <v>105</v>
          </cell>
          <cell r="M12">
            <v>32</v>
          </cell>
        </row>
        <row r="13">
          <cell r="D13">
            <v>1</v>
          </cell>
          <cell r="E13">
            <v>1</v>
          </cell>
          <cell r="F13">
            <v>0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2</v>
          </cell>
        </row>
        <row r="14">
          <cell r="D14">
            <v>0</v>
          </cell>
          <cell r="E14">
            <v>0</v>
          </cell>
          <cell r="F14">
            <v>4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96</v>
          </cell>
          <cell r="E15">
            <v>167</v>
          </cell>
          <cell r="F15">
            <v>283</v>
          </cell>
          <cell r="G15">
            <v>186</v>
          </cell>
          <cell r="H15">
            <v>115</v>
          </cell>
          <cell r="I15">
            <v>0</v>
          </cell>
          <cell r="J15">
            <v>0</v>
          </cell>
          <cell r="K15">
            <v>9</v>
          </cell>
          <cell r="L15">
            <v>4</v>
          </cell>
          <cell r="M15">
            <v>36</v>
          </cell>
        </row>
        <row r="16">
          <cell r="D16">
            <v>4</v>
          </cell>
          <cell r="E16">
            <v>1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2</v>
          </cell>
          <cell r="E17">
            <v>2</v>
          </cell>
          <cell r="F17">
            <v>1</v>
          </cell>
          <cell r="G17">
            <v>2</v>
          </cell>
          <cell r="H17">
            <v>4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4</v>
          </cell>
        </row>
        <row r="18">
          <cell r="D18">
            <v>5</v>
          </cell>
          <cell r="E18">
            <v>4</v>
          </cell>
          <cell r="F18">
            <v>2</v>
          </cell>
          <cell r="G18">
            <v>0</v>
          </cell>
          <cell r="H18">
            <v>3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2</v>
          </cell>
          <cell r="E19">
            <v>1</v>
          </cell>
          <cell r="F19">
            <v>0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5</v>
          </cell>
          <cell r="E20">
            <v>4</v>
          </cell>
          <cell r="F20">
            <v>3</v>
          </cell>
          <cell r="G20">
            <v>5</v>
          </cell>
          <cell r="H20">
            <v>6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5</v>
          </cell>
        </row>
        <row r="21">
          <cell r="D21">
            <v>5</v>
          </cell>
          <cell r="E21">
            <v>4</v>
          </cell>
          <cell r="F21">
            <v>2</v>
          </cell>
          <cell r="G21">
            <v>0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2">
        <row r="9">
          <cell r="D9">
            <v>0</v>
          </cell>
          <cell r="E9">
            <v>1</v>
          </cell>
          <cell r="F9">
            <v>4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2</v>
          </cell>
          <cell r="L9">
            <v>2</v>
          </cell>
          <cell r="M9">
            <v>0</v>
          </cell>
        </row>
        <row r="10">
          <cell r="D10">
            <v>7</v>
          </cell>
          <cell r="E10">
            <v>6</v>
          </cell>
          <cell r="F10">
            <v>113</v>
          </cell>
          <cell r="G10">
            <v>62</v>
          </cell>
          <cell r="H10">
            <v>19</v>
          </cell>
          <cell r="I10">
            <v>80</v>
          </cell>
          <cell r="J10">
            <v>72</v>
          </cell>
          <cell r="K10">
            <v>61</v>
          </cell>
          <cell r="L10">
            <v>8</v>
          </cell>
          <cell r="M10">
            <v>22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2</v>
          </cell>
          <cell r="M11">
            <v>0</v>
          </cell>
        </row>
        <row r="12">
          <cell r="D12">
            <v>1</v>
          </cell>
          <cell r="E12">
            <v>13</v>
          </cell>
          <cell r="F12">
            <v>118</v>
          </cell>
          <cell r="G12">
            <v>49</v>
          </cell>
          <cell r="H12">
            <v>24</v>
          </cell>
          <cell r="I12">
            <v>48</v>
          </cell>
          <cell r="J12">
            <v>4</v>
          </cell>
          <cell r="K12">
            <v>66</v>
          </cell>
          <cell r="L12">
            <v>159</v>
          </cell>
          <cell r="M12">
            <v>108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2</v>
          </cell>
          <cell r="I13">
            <v>1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0</v>
          </cell>
          <cell r="I14">
            <v>1</v>
          </cell>
          <cell r="J14">
            <v>0</v>
          </cell>
          <cell r="K14">
            <v>1</v>
          </cell>
          <cell r="L14">
            <v>0</v>
          </cell>
          <cell r="M14">
            <v>1</v>
          </cell>
        </row>
        <row r="15">
          <cell r="D15">
            <v>1</v>
          </cell>
          <cell r="E15">
            <v>57</v>
          </cell>
          <cell r="F15">
            <v>92</v>
          </cell>
          <cell r="G15">
            <v>73</v>
          </cell>
          <cell r="H15">
            <v>29</v>
          </cell>
          <cell r="I15">
            <v>3</v>
          </cell>
          <cell r="J15">
            <v>50</v>
          </cell>
          <cell r="K15">
            <v>58</v>
          </cell>
          <cell r="L15">
            <v>4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2</v>
          </cell>
          <cell r="G16">
            <v>1</v>
          </cell>
          <cell r="H16">
            <v>1</v>
          </cell>
          <cell r="I16">
            <v>0</v>
          </cell>
          <cell r="J16">
            <v>0</v>
          </cell>
          <cell r="K16">
            <v>1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5</v>
          </cell>
          <cell r="G17">
            <v>2</v>
          </cell>
          <cell r="H17">
            <v>0</v>
          </cell>
          <cell r="I17">
            <v>0</v>
          </cell>
          <cell r="J17">
            <v>0</v>
          </cell>
          <cell r="K17">
            <v>2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4</v>
          </cell>
          <cell r="G18">
            <v>3</v>
          </cell>
          <cell r="H18">
            <v>2</v>
          </cell>
          <cell r="I18">
            <v>1</v>
          </cell>
          <cell r="J18">
            <v>0</v>
          </cell>
          <cell r="K18">
            <v>5</v>
          </cell>
          <cell r="L18">
            <v>4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3</v>
          </cell>
          <cell r="G19">
            <v>2</v>
          </cell>
          <cell r="H19">
            <v>0</v>
          </cell>
          <cell r="I19">
            <v>1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8</v>
          </cell>
          <cell r="G20">
            <v>1</v>
          </cell>
          <cell r="H20">
            <v>1</v>
          </cell>
          <cell r="I20">
            <v>2</v>
          </cell>
          <cell r="J20">
            <v>0</v>
          </cell>
          <cell r="K20">
            <v>6</v>
          </cell>
          <cell r="L20">
            <v>1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1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2</v>
          </cell>
          <cell r="M21">
            <v>0</v>
          </cell>
        </row>
      </sheetData>
      <sheetData sheetId="3">
        <row r="9">
          <cell r="D9">
            <v>2</v>
          </cell>
          <cell r="E9">
            <v>6</v>
          </cell>
          <cell r="F9">
            <v>1</v>
          </cell>
          <cell r="G9">
            <v>0</v>
          </cell>
          <cell r="H9">
            <v>2</v>
          </cell>
          <cell r="I9">
            <v>28</v>
          </cell>
          <cell r="J9">
            <v>2</v>
          </cell>
          <cell r="K9">
            <v>1</v>
          </cell>
          <cell r="L9">
            <v>0</v>
          </cell>
          <cell r="M9">
            <v>16</v>
          </cell>
        </row>
        <row r="10">
          <cell r="D10">
            <v>10</v>
          </cell>
          <cell r="E10">
            <v>9</v>
          </cell>
          <cell r="F10">
            <v>0</v>
          </cell>
          <cell r="G10">
            <v>0</v>
          </cell>
          <cell r="H10">
            <v>5</v>
          </cell>
          <cell r="I10">
            <v>0</v>
          </cell>
          <cell r="J10">
            <v>0</v>
          </cell>
          <cell r="K10">
            <v>12</v>
          </cell>
          <cell r="L10">
            <v>0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86</v>
          </cell>
          <cell r="E12">
            <v>68</v>
          </cell>
          <cell r="F12">
            <v>6</v>
          </cell>
          <cell r="G12">
            <v>11</v>
          </cell>
          <cell r="H12">
            <v>12</v>
          </cell>
          <cell r="I12">
            <v>31</v>
          </cell>
          <cell r="J12">
            <v>16</v>
          </cell>
          <cell r="K12">
            <v>26</v>
          </cell>
          <cell r="L12">
            <v>32</v>
          </cell>
          <cell r="M12">
            <v>114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3</v>
          </cell>
          <cell r="F15">
            <v>2</v>
          </cell>
          <cell r="G15">
            <v>3</v>
          </cell>
          <cell r="H15">
            <v>8</v>
          </cell>
          <cell r="I15">
            <v>6</v>
          </cell>
          <cell r="J15">
            <v>3</v>
          </cell>
          <cell r="K15">
            <v>1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1</v>
          </cell>
          <cell r="M21">
            <v>0</v>
          </cell>
        </row>
      </sheetData>
      <sheetData sheetId="4">
        <row r="9">
          <cell r="D9">
            <v>2</v>
          </cell>
          <cell r="E9">
            <v>1</v>
          </cell>
          <cell r="F9">
            <v>0</v>
          </cell>
          <cell r="G9">
            <v>3</v>
          </cell>
          <cell r="H9">
            <v>1</v>
          </cell>
          <cell r="I9">
            <v>0</v>
          </cell>
          <cell r="J9">
            <v>1</v>
          </cell>
          <cell r="K9">
            <v>4</v>
          </cell>
          <cell r="L9">
            <v>2</v>
          </cell>
          <cell r="M9">
            <v>0</v>
          </cell>
        </row>
        <row r="10">
          <cell r="D10">
            <v>0</v>
          </cell>
          <cell r="E10">
            <v>9</v>
          </cell>
          <cell r="F10">
            <v>5</v>
          </cell>
          <cell r="G10">
            <v>1</v>
          </cell>
          <cell r="H10">
            <v>25</v>
          </cell>
          <cell r="I10">
            <v>0</v>
          </cell>
          <cell r="J10">
            <v>2</v>
          </cell>
          <cell r="K10">
            <v>25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11</v>
          </cell>
          <cell r="E12">
            <v>17</v>
          </cell>
          <cell r="F12">
            <v>5</v>
          </cell>
          <cell r="G12">
            <v>11</v>
          </cell>
          <cell r="H12">
            <v>13</v>
          </cell>
          <cell r="I12">
            <v>25</v>
          </cell>
          <cell r="J12">
            <v>22</v>
          </cell>
          <cell r="K12">
            <v>50</v>
          </cell>
          <cell r="L12">
            <v>50</v>
          </cell>
          <cell r="M12">
            <v>7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</v>
          </cell>
          <cell r="L14">
            <v>2</v>
          </cell>
          <cell r="M14">
            <v>0</v>
          </cell>
        </row>
        <row r="15">
          <cell r="D15">
            <v>1</v>
          </cell>
          <cell r="E15">
            <v>2</v>
          </cell>
          <cell r="F15">
            <v>3</v>
          </cell>
          <cell r="G15">
            <v>10</v>
          </cell>
          <cell r="H15">
            <v>1</v>
          </cell>
          <cell r="I15">
            <v>0</v>
          </cell>
          <cell r="J15">
            <v>86</v>
          </cell>
          <cell r="K15">
            <v>94</v>
          </cell>
          <cell r="L15">
            <v>10</v>
          </cell>
          <cell r="M15">
            <v>19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3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3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1</v>
          </cell>
          <cell r="L21">
            <v>1</v>
          </cell>
          <cell r="M21">
            <v>0</v>
          </cell>
        </row>
      </sheetData>
      <sheetData sheetId="5">
        <row r="9">
          <cell r="D9">
            <v>0</v>
          </cell>
          <cell r="E9">
            <v>1</v>
          </cell>
          <cell r="F9">
            <v>1</v>
          </cell>
          <cell r="G9">
            <v>0</v>
          </cell>
          <cell r="H9">
            <v>1</v>
          </cell>
          <cell r="I9">
            <v>0</v>
          </cell>
          <cell r="J9">
            <v>1</v>
          </cell>
          <cell r="K9">
            <v>0</v>
          </cell>
          <cell r="L9">
            <v>3</v>
          </cell>
          <cell r="M9">
            <v>1</v>
          </cell>
        </row>
        <row r="10">
          <cell r="D10">
            <v>3</v>
          </cell>
          <cell r="E10">
            <v>61</v>
          </cell>
          <cell r="F10">
            <v>6</v>
          </cell>
          <cell r="G10">
            <v>1</v>
          </cell>
          <cell r="H10">
            <v>6</v>
          </cell>
          <cell r="I10">
            <v>1</v>
          </cell>
          <cell r="J10">
            <v>1</v>
          </cell>
          <cell r="K10">
            <v>14</v>
          </cell>
          <cell r="L10">
            <v>100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11</v>
          </cell>
          <cell r="E12">
            <v>24</v>
          </cell>
          <cell r="F12">
            <v>12</v>
          </cell>
          <cell r="G12">
            <v>11</v>
          </cell>
          <cell r="H12">
            <v>6</v>
          </cell>
          <cell r="I12">
            <v>4</v>
          </cell>
          <cell r="J12">
            <v>64</v>
          </cell>
          <cell r="K12">
            <v>30</v>
          </cell>
          <cell r="L12">
            <v>29</v>
          </cell>
          <cell r="M12">
            <v>39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1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1</v>
          </cell>
        </row>
        <row r="15">
          <cell r="D15">
            <v>1</v>
          </cell>
          <cell r="E15">
            <v>21</v>
          </cell>
          <cell r="F15">
            <v>13</v>
          </cell>
          <cell r="G15">
            <v>4</v>
          </cell>
          <cell r="H15">
            <v>10</v>
          </cell>
          <cell r="I15">
            <v>0</v>
          </cell>
          <cell r="J15">
            <v>25</v>
          </cell>
          <cell r="K15">
            <v>6</v>
          </cell>
          <cell r="L15">
            <v>125</v>
          </cell>
          <cell r="M15">
            <v>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2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0</v>
          </cell>
          <cell r="K17">
            <v>2</v>
          </cell>
          <cell r="L17">
            <v>2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2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3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2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3</v>
          </cell>
          <cell r="K21">
            <v>1</v>
          </cell>
          <cell r="L21">
            <v>6</v>
          </cell>
          <cell r="M21">
            <v>2</v>
          </cell>
        </row>
      </sheetData>
      <sheetData sheetId="6">
        <row r="9">
          <cell r="D9">
            <v>0</v>
          </cell>
          <cell r="E9">
            <v>2</v>
          </cell>
          <cell r="F9">
            <v>0</v>
          </cell>
          <cell r="G9">
            <v>5</v>
          </cell>
          <cell r="H9">
            <v>0</v>
          </cell>
          <cell r="I9">
            <v>0</v>
          </cell>
          <cell r="J9">
            <v>1</v>
          </cell>
          <cell r="K9">
            <v>3</v>
          </cell>
          <cell r="L9">
            <v>2</v>
          </cell>
          <cell r="M9">
            <v>2</v>
          </cell>
        </row>
        <row r="10">
          <cell r="D10">
            <v>3</v>
          </cell>
          <cell r="E10">
            <v>1</v>
          </cell>
          <cell r="F10">
            <v>29</v>
          </cell>
          <cell r="G10">
            <v>48</v>
          </cell>
          <cell r="H10">
            <v>13</v>
          </cell>
          <cell r="I10">
            <v>6</v>
          </cell>
          <cell r="J10">
            <v>42</v>
          </cell>
          <cell r="K10">
            <v>58</v>
          </cell>
          <cell r="L10">
            <v>17</v>
          </cell>
          <cell r="M10">
            <v>64</v>
          </cell>
        </row>
        <row r="11">
          <cell r="D11">
            <v>1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3</v>
          </cell>
          <cell r="L11">
            <v>0</v>
          </cell>
          <cell r="M11">
            <v>0</v>
          </cell>
        </row>
        <row r="12">
          <cell r="D12">
            <v>36</v>
          </cell>
          <cell r="E12">
            <v>12</v>
          </cell>
          <cell r="F12">
            <v>21</v>
          </cell>
          <cell r="G12">
            <v>25</v>
          </cell>
          <cell r="H12">
            <v>15</v>
          </cell>
          <cell r="I12">
            <v>9</v>
          </cell>
          <cell r="J12">
            <v>77</v>
          </cell>
          <cell r="K12">
            <v>28</v>
          </cell>
          <cell r="L12">
            <v>35</v>
          </cell>
          <cell r="M12">
            <v>31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4</v>
          </cell>
          <cell r="L14">
            <v>1</v>
          </cell>
          <cell r="M14">
            <v>0</v>
          </cell>
        </row>
        <row r="15">
          <cell r="D15">
            <v>12</v>
          </cell>
          <cell r="E15">
            <v>4</v>
          </cell>
          <cell r="F15">
            <v>9</v>
          </cell>
          <cell r="G15">
            <v>46</v>
          </cell>
          <cell r="H15">
            <v>7</v>
          </cell>
          <cell r="I15">
            <v>9</v>
          </cell>
          <cell r="J15">
            <v>24</v>
          </cell>
          <cell r="K15">
            <v>78</v>
          </cell>
          <cell r="L15">
            <v>2</v>
          </cell>
          <cell r="M15">
            <v>5</v>
          </cell>
        </row>
        <row r="16">
          <cell r="D16">
            <v>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</row>
        <row r="17">
          <cell r="D17">
            <v>2</v>
          </cell>
          <cell r="E17">
            <v>1</v>
          </cell>
          <cell r="F17">
            <v>0</v>
          </cell>
          <cell r="G17">
            <v>3</v>
          </cell>
          <cell r="H17">
            <v>0</v>
          </cell>
          <cell r="I17">
            <v>0</v>
          </cell>
          <cell r="J17">
            <v>1</v>
          </cell>
          <cell r="K17">
            <v>5</v>
          </cell>
          <cell r="L17">
            <v>0</v>
          </cell>
          <cell r="M17">
            <v>2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4</v>
          </cell>
          <cell r="L18">
            <v>0</v>
          </cell>
          <cell r="M18">
            <v>0</v>
          </cell>
        </row>
        <row r="19">
          <cell r="D19">
            <v>2</v>
          </cell>
          <cell r="E19">
            <v>0</v>
          </cell>
          <cell r="F19">
            <v>0</v>
          </cell>
          <cell r="G19">
            <v>1</v>
          </cell>
          <cell r="H19">
            <v>1</v>
          </cell>
          <cell r="I19">
            <v>0</v>
          </cell>
          <cell r="J19">
            <v>2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0</v>
          </cell>
          <cell r="F20">
            <v>0</v>
          </cell>
          <cell r="G20">
            <v>1</v>
          </cell>
          <cell r="H20">
            <v>3</v>
          </cell>
          <cell r="I20">
            <v>0</v>
          </cell>
          <cell r="J20">
            <v>1</v>
          </cell>
          <cell r="K20">
            <v>7</v>
          </cell>
          <cell r="L20">
            <v>1</v>
          </cell>
          <cell r="M20">
            <v>1</v>
          </cell>
        </row>
        <row r="21">
          <cell r="D21">
            <v>2</v>
          </cell>
          <cell r="E21">
            <v>1</v>
          </cell>
          <cell r="F21">
            <v>2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1</v>
          </cell>
        </row>
      </sheetData>
      <sheetData sheetId="7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1</v>
          </cell>
          <cell r="I9">
            <v>1</v>
          </cell>
          <cell r="J9">
            <v>0</v>
          </cell>
          <cell r="K9">
            <v>1</v>
          </cell>
          <cell r="L9">
            <v>1</v>
          </cell>
          <cell r="M9">
            <v>2</v>
          </cell>
        </row>
        <row r="10">
          <cell r="D10">
            <v>24</v>
          </cell>
          <cell r="E10">
            <v>2</v>
          </cell>
          <cell r="F10">
            <v>14</v>
          </cell>
          <cell r="G10">
            <v>17</v>
          </cell>
          <cell r="H10">
            <v>13</v>
          </cell>
          <cell r="I10">
            <v>78</v>
          </cell>
          <cell r="J10">
            <v>5</v>
          </cell>
          <cell r="K10">
            <v>94</v>
          </cell>
          <cell r="L10">
            <v>25</v>
          </cell>
          <cell r="M10">
            <v>61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</row>
        <row r="12">
          <cell r="D12">
            <v>19</v>
          </cell>
          <cell r="E12">
            <v>30</v>
          </cell>
          <cell r="F12">
            <v>36</v>
          </cell>
          <cell r="G12">
            <v>75</v>
          </cell>
          <cell r="H12">
            <v>20</v>
          </cell>
          <cell r="I12">
            <v>33</v>
          </cell>
          <cell r="J12">
            <v>11</v>
          </cell>
          <cell r="K12">
            <v>21</v>
          </cell>
          <cell r="L12">
            <v>27</v>
          </cell>
          <cell r="M12">
            <v>88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6</v>
          </cell>
          <cell r="E15">
            <v>1</v>
          </cell>
          <cell r="F15">
            <v>3</v>
          </cell>
          <cell r="G15">
            <v>1</v>
          </cell>
          <cell r="H15">
            <v>3</v>
          </cell>
          <cell r="I15">
            <v>44</v>
          </cell>
          <cell r="J15">
            <v>13</v>
          </cell>
          <cell r="K15">
            <v>64</v>
          </cell>
          <cell r="L15">
            <v>5</v>
          </cell>
          <cell r="M15">
            <v>35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4</v>
          </cell>
          <cell r="L17">
            <v>1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2</v>
          </cell>
          <cell r="M18">
            <v>1</v>
          </cell>
        </row>
        <row r="19">
          <cell r="D19">
            <v>6</v>
          </cell>
          <cell r="E19">
            <v>0</v>
          </cell>
          <cell r="F19">
            <v>2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3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3</v>
          </cell>
          <cell r="L20">
            <v>3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1</v>
          </cell>
          <cell r="J21">
            <v>0</v>
          </cell>
          <cell r="K21">
            <v>1</v>
          </cell>
          <cell r="L21">
            <v>1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31</v>
          </cell>
          <cell r="E10">
            <v>22</v>
          </cell>
          <cell r="F10">
            <v>42</v>
          </cell>
          <cell r="G10">
            <v>10</v>
          </cell>
          <cell r="H10">
            <v>2</v>
          </cell>
          <cell r="I10">
            <v>0</v>
          </cell>
          <cell r="J10">
            <v>3</v>
          </cell>
          <cell r="K10">
            <v>67</v>
          </cell>
          <cell r="L10">
            <v>131</v>
          </cell>
          <cell r="M10">
            <v>16</v>
          </cell>
        </row>
        <row r="11"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10</v>
          </cell>
          <cell r="E12">
            <v>54</v>
          </cell>
          <cell r="F12">
            <v>41</v>
          </cell>
          <cell r="G12">
            <v>34</v>
          </cell>
          <cell r="H12">
            <v>28</v>
          </cell>
          <cell r="I12">
            <v>20</v>
          </cell>
          <cell r="J12">
            <v>94</v>
          </cell>
          <cell r="K12">
            <v>54</v>
          </cell>
          <cell r="L12">
            <v>88</v>
          </cell>
          <cell r="M12">
            <v>16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2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65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141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3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4</v>
          </cell>
          <cell r="M18">
            <v>0</v>
          </cell>
        </row>
        <row r="19">
          <cell r="D19">
            <v>1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2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6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0</v>
          </cell>
          <cell r="L21">
            <v>2</v>
          </cell>
          <cell r="M21">
            <v>0</v>
          </cell>
        </row>
      </sheetData>
      <sheetData sheetId="9">
        <row r="9">
          <cell r="D9">
            <v>0</v>
          </cell>
          <cell r="E9">
            <v>0</v>
          </cell>
          <cell r="F9">
            <v>4</v>
          </cell>
          <cell r="G9">
            <v>3</v>
          </cell>
          <cell r="H9">
            <v>8</v>
          </cell>
          <cell r="I9">
            <v>2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34</v>
          </cell>
          <cell r="E10">
            <v>48</v>
          </cell>
          <cell r="F10">
            <v>65</v>
          </cell>
          <cell r="G10">
            <v>30</v>
          </cell>
          <cell r="H10">
            <v>45</v>
          </cell>
          <cell r="I10">
            <v>7</v>
          </cell>
          <cell r="J10">
            <v>4</v>
          </cell>
          <cell r="K10">
            <v>0</v>
          </cell>
          <cell r="L10">
            <v>14</v>
          </cell>
          <cell r="M10">
            <v>73</v>
          </cell>
        </row>
        <row r="11">
          <cell r="D11">
            <v>0</v>
          </cell>
          <cell r="E11">
            <v>1</v>
          </cell>
          <cell r="F11">
            <v>1</v>
          </cell>
          <cell r="G11">
            <v>0</v>
          </cell>
          <cell r="H11">
            <v>6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14</v>
          </cell>
          <cell r="E12">
            <v>75</v>
          </cell>
          <cell r="F12">
            <v>171</v>
          </cell>
          <cell r="G12">
            <v>122</v>
          </cell>
          <cell r="H12">
            <v>422</v>
          </cell>
          <cell r="I12">
            <v>19</v>
          </cell>
          <cell r="J12">
            <v>39</v>
          </cell>
          <cell r="K12">
            <v>26</v>
          </cell>
          <cell r="L12">
            <v>23</v>
          </cell>
          <cell r="M12">
            <v>82</v>
          </cell>
        </row>
        <row r="13">
          <cell r="D13">
            <v>1</v>
          </cell>
          <cell r="E13">
            <v>0</v>
          </cell>
          <cell r="F13">
            <v>5</v>
          </cell>
          <cell r="G13">
            <v>1</v>
          </cell>
          <cell r="H13">
            <v>9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0</v>
          </cell>
          <cell r="H14">
            <v>1</v>
          </cell>
          <cell r="I14">
            <v>1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2</v>
          </cell>
          <cell r="E15">
            <v>2</v>
          </cell>
          <cell r="F15">
            <v>6</v>
          </cell>
          <cell r="G15">
            <v>8</v>
          </cell>
          <cell r="H15">
            <v>75</v>
          </cell>
          <cell r="I15">
            <v>16</v>
          </cell>
          <cell r="J15">
            <v>2</v>
          </cell>
          <cell r="K15">
            <v>3</v>
          </cell>
          <cell r="L15">
            <v>4</v>
          </cell>
          <cell r="M15">
            <v>7</v>
          </cell>
        </row>
        <row r="16">
          <cell r="D16">
            <v>0</v>
          </cell>
          <cell r="E16">
            <v>0</v>
          </cell>
          <cell r="F16">
            <v>3</v>
          </cell>
          <cell r="G16">
            <v>0</v>
          </cell>
          <cell r="H16">
            <v>1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0</v>
          </cell>
          <cell r="F17">
            <v>6</v>
          </cell>
          <cell r="G17">
            <v>1</v>
          </cell>
          <cell r="H17">
            <v>5</v>
          </cell>
          <cell r="I17">
            <v>1</v>
          </cell>
          <cell r="J17">
            <v>1</v>
          </cell>
          <cell r="K17">
            <v>0</v>
          </cell>
          <cell r="L17">
            <v>0</v>
          </cell>
          <cell r="M17">
            <v>3</v>
          </cell>
        </row>
        <row r="18">
          <cell r="D18">
            <v>0</v>
          </cell>
          <cell r="E18">
            <v>0</v>
          </cell>
          <cell r="F18">
            <v>2</v>
          </cell>
          <cell r="G18">
            <v>0</v>
          </cell>
          <cell r="H18">
            <v>7</v>
          </cell>
          <cell r="I18">
            <v>3</v>
          </cell>
          <cell r="J18">
            <v>2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7</v>
          </cell>
          <cell r="F19">
            <v>5</v>
          </cell>
          <cell r="G19">
            <v>1</v>
          </cell>
          <cell r="H19">
            <v>3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2</v>
          </cell>
          <cell r="F20">
            <v>12</v>
          </cell>
          <cell r="G20">
            <v>1</v>
          </cell>
          <cell r="H20">
            <v>9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</v>
          </cell>
        </row>
        <row r="21">
          <cell r="D21">
            <v>1</v>
          </cell>
          <cell r="E21">
            <v>1</v>
          </cell>
          <cell r="F21">
            <v>13</v>
          </cell>
          <cell r="G21">
            <v>2</v>
          </cell>
          <cell r="H21">
            <v>11</v>
          </cell>
          <cell r="I21">
            <v>2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</row>
      </sheetData>
      <sheetData sheetId="10"/>
      <sheetData sheetId="11"/>
      <sheetData sheetId="12">
        <row r="110">
          <cell r="C110">
            <v>189</v>
          </cell>
          <cell r="D110">
            <v>2725</v>
          </cell>
          <cell r="E110">
            <v>40</v>
          </cell>
          <cell r="F110">
            <v>4298</v>
          </cell>
          <cell r="G110">
            <v>42</v>
          </cell>
          <cell r="H110">
            <v>36</v>
          </cell>
          <cell r="I110">
            <v>2460</v>
          </cell>
          <cell r="J110">
            <v>30</v>
          </cell>
          <cell r="K110">
            <v>83</v>
          </cell>
          <cell r="L110">
            <v>88</v>
          </cell>
          <cell r="M110">
            <v>57</v>
          </cell>
          <cell r="N110">
            <v>127</v>
          </cell>
          <cell r="O110">
            <v>10175</v>
          </cell>
          <cell r="Q110">
            <v>116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R15"/>
      <sheetName val="R16"/>
      <sheetName val="R17"/>
      <sheetName val="PB"/>
      <sheetName val="Cumulative Total"/>
      <sheetName val="Form - 20"/>
    </sheetNames>
    <sheetDataSet>
      <sheetData sheetId="0">
        <row r="9">
          <cell r="D9">
            <v>4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1</v>
          </cell>
          <cell r="J9">
            <v>1</v>
          </cell>
          <cell r="K9">
            <v>4</v>
          </cell>
          <cell r="L9">
            <v>2</v>
          </cell>
          <cell r="M9">
            <v>0</v>
          </cell>
        </row>
        <row r="10">
          <cell r="D10">
            <v>182</v>
          </cell>
          <cell r="E10">
            <v>152</v>
          </cell>
          <cell r="F10">
            <v>122</v>
          </cell>
          <cell r="G10">
            <v>16</v>
          </cell>
          <cell r="H10">
            <v>10</v>
          </cell>
          <cell r="I10">
            <v>2</v>
          </cell>
          <cell r="J10">
            <v>2</v>
          </cell>
          <cell r="K10">
            <v>41</v>
          </cell>
          <cell r="L10">
            <v>5</v>
          </cell>
          <cell r="M10">
            <v>3</v>
          </cell>
        </row>
        <row r="11">
          <cell r="D11">
            <v>4</v>
          </cell>
          <cell r="E11">
            <v>2</v>
          </cell>
          <cell r="F11">
            <v>3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49</v>
          </cell>
          <cell r="E12">
            <v>32</v>
          </cell>
          <cell r="F12">
            <v>32</v>
          </cell>
          <cell r="G12">
            <v>46</v>
          </cell>
          <cell r="H12">
            <v>20</v>
          </cell>
          <cell r="I12">
            <v>31</v>
          </cell>
          <cell r="J12">
            <v>20</v>
          </cell>
          <cell r="K12">
            <v>8</v>
          </cell>
          <cell r="L12">
            <v>12</v>
          </cell>
          <cell r="M12">
            <v>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114</v>
          </cell>
          <cell r="E15">
            <v>256</v>
          </cell>
          <cell r="F15">
            <v>107</v>
          </cell>
          <cell r="G15">
            <v>9</v>
          </cell>
          <cell r="H15">
            <v>0</v>
          </cell>
          <cell r="I15">
            <v>1</v>
          </cell>
          <cell r="J15">
            <v>3</v>
          </cell>
          <cell r="K15">
            <v>13</v>
          </cell>
          <cell r="L15">
            <v>2</v>
          </cell>
          <cell r="M15">
            <v>0</v>
          </cell>
        </row>
        <row r="16"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5</v>
          </cell>
          <cell r="G17">
            <v>1</v>
          </cell>
          <cell r="H17">
            <v>2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2</v>
          </cell>
          <cell r="F18">
            <v>2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1</v>
          </cell>
          <cell r="E19">
            <v>2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7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1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5</v>
          </cell>
          <cell r="F9">
            <v>2</v>
          </cell>
          <cell r="G9">
            <v>2</v>
          </cell>
          <cell r="H9">
            <v>0</v>
          </cell>
          <cell r="I9">
            <v>3</v>
          </cell>
          <cell r="J9">
            <v>0</v>
          </cell>
          <cell r="K9">
            <v>6</v>
          </cell>
          <cell r="L9">
            <v>7</v>
          </cell>
          <cell r="M9">
            <v>4</v>
          </cell>
        </row>
        <row r="10">
          <cell r="D10">
            <v>4</v>
          </cell>
          <cell r="E10">
            <v>72</v>
          </cell>
          <cell r="F10">
            <v>159</v>
          </cell>
          <cell r="G10">
            <v>32</v>
          </cell>
          <cell r="H10">
            <v>32</v>
          </cell>
          <cell r="I10">
            <v>48</v>
          </cell>
          <cell r="J10">
            <v>31</v>
          </cell>
          <cell r="K10">
            <v>340</v>
          </cell>
          <cell r="L10">
            <v>400</v>
          </cell>
          <cell r="M10">
            <v>318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1</v>
          </cell>
          <cell r="M11">
            <v>5</v>
          </cell>
        </row>
        <row r="12">
          <cell r="D12">
            <v>4</v>
          </cell>
          <cell r="E12">
            <v>79</v>
          </cell>
          <cell r="F12">
            <v>166</v>
          </cell>
          <cell r="G12">
            <v>72</v>
          </cell>
          <cell r="H12">
            <v>16</v>
          </cell>
          <cell r="I12">
            <v>95</v>
          </cell>
          <cell r="J12">
            <v>32</v>
          </cell>
          <cell r="K12">
            <v>313</v>
          </cell>
          <cell r="L12">
            <v>225</v>
          </cell>
          <cell r="M12">
            <v>131</v>
          </cell>
        </row>
        <row r="13"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2</v>
          </cell>
          <cell r="J13">
            <v>0</v>
          </cell>
          <cell r="K13">
            <v>1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2</v>
          </cell>
          <cell r="F15">
            <v>0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1</v>
          </cell>
          <cell r="M15">
            <v>26</v>
          </cell>
        </row>
        <row r="16"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1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3</v>
          </cell>
          <cell r="L17">
            <v>2</v>
          </cell>
          <cell r="M17">
            <v>2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8</v>
          </cell>
          <cell r="L18">
            <v>2</v>
          </cell>
          <cell r="M18">
            <v>5</v>
          </cell>
        </row>
        <row r="19">
          <cell r="D19">
            <v>0</v>
          </cell>
          <cell r="E19">
            <v>1</v>
          </cell>
          <cell r="F19">
            <v>4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4</v>
          </cell>
          <cell r="L19">
            <v>2</v>
          </cell>
          <cell r="M19">
            <v>6</v>
          </cell>
        </row>
        <row r="20">
          <cell r="D20">
            <v>0</v>
          </cell>
          <cell r="E20">
            <v>3</v>
          </cell>
          <cell r="F20">
            <v>1</v>
          </cell>
          <cell r="G20">
            <v>1</v>
          </cell>
          <cell r="H20">
            <v>0</v>
          </cell>
          <cell r="I20">
            <v>2</v>
          </cell>
          <cell r="J20">
            <v>0</v>
          </cell>
          <cell r="K20">
            <v>5</v>
          </cell>
          <cell r="L20">
            <v>2</v>
          </cell>
          <cell r="M20">
            <v>5</v>
          </cell>
        </row>
        <row r="21">
          <cell r="D21">
            <v>1</v>
          </cell>
          <cell r="E21">
            <v>2</v>
          </cell>
          <cell r="F21">
            <v>1</v>
          </cell>
          <cell r="G21">
            <v>0</v>
          </cell>
          <cell r="H21">
            <v>1</v>
          </cell>
          <cell r="I21">
            <v>1</v>
          </cell>
          <cell r="J21">
            <v>0</v>
          </cell>
          <cell r="K21">
            <v>1</v>
          </cell>
          <cell r="L21">
            <v>6</v>
          </cell>
          <cell r="M21">
            <v>5</v>
          </cell>
        </row>
      </sheetData>
      <sheetData sheetId="2">
        <row r="9">
          <cell r="D9">
            <v>0</v>
          </cell>
          <cell r="E9">
            <v>4</v>
          </cell>
          <cell r="F9">
            <v>0</v>
          </cell>
          <cell r="G9">
            <v>7</v>
          </cell>
          <cell r="H9">
            <v>5</v>
          </cell>
          <cell r="I9">
            <v>2</v>
          </cell>
          <cell r="J9">
            <v>1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156</v>
          </cell>
          <cell r="E10">
            <v>54</v>
          </cell>
          <cell r="F10">
            <v>35</v>
          </cell>
          <cell r="G10">
            <v>298</v>
          </cell>
          <cell r="H10">
            <v>161</v>
          </cell>
          <cell r="I10">
            <v>232</v>
          </cell>
          <cell r="J10">
            <v>1</v>
          </cell>
          <cell r="K10">
            <v>2</v>
          </cell>
          <cell r="L10">
            <v>0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2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52</v>
          </cell>
          <cell r="E12">
            <v>33</v>
          </cell>
          <cell r="F12">
            <v>29</v>
          </cell>
          <cell r="G12">
            <v>101</v>
          </cell>
          <cell r="H12">
            <v>133</v>
          </cell>
          <cell r="I12">
            <v>125</v>
          </cell>
          <cell r="J12">
            <v>13</v>
          </cell>
          <cell r="K12">
            <v>2</v>
          </cell>
          <cell r="L12">
            <v>11</v>
          </cell>
          <cell r="M12">
            <v>39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1</v>
          </cell>
          <cell r="F14">
            <v>4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390</v>
          </cell>
          <cell r="E15">
            <v>71</v>
          </cell>
          <cell r="F15">
            <v>101</v>
          </cell>
          <cell r="G15">
            <v>7</v>
          </cell>
          <cell r="H15">
            <v>5</v>
          </cell>
          <cell r="I15">
            <v>3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1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3</v>
          </cell>
          <cell r="E17">
            <v>0</v>
          </cell>
          <cell r="F17">
            <v>3</v>
          </cell>
          <cell r="G17">
            <v>3</v>
          </cell>
          <cell r="H17">
            <v>4</v>
          </cell>
          <cell r="I17">
            <v>3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0</v>
          </cell>
          <cell r="F18">
            <v>1</v>
          </cell>
          <cell r="G18">
            <v>5</v>
          </cell>
          <cell r="H18">
            <v>6</v>
          </cell>
          <cell r="I18">
            <v>2</v>
          </cell>
          <cell r="J18">
            <v>1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2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1</v>
          </cell>
          <cell r="F20">
            <v>0</v>
          </cell>
          <cell r="G20">
            <v>8</v>
          </cell>
          <cell r="H20">
            <v>7</v>
          </cell>
          <cell r="I20">
            <v>3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2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3">
        <row r="9">
          <cell r="D9">
            <v>0</v>
          </cell>
          <cell r="E9">
            <v>0</v>
          </cell>
          <cell r="F9">
            <v>1</v>
          </cell>
          <cell r="G9">
            <v>3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1</v>
          </cell>
        </row>
        <row r="10">
          <cell r="D10">
            <v>0</v>
          </cell>
          <cell r="E10">
            <v>16</v>
          </cell>
          <cell r="F10">
            <v>16</v>
          </cell>
          <cell r="G10">
            <v>97</v>
          </cell>
          <cell r="H10">
            <v>0</v>
          </cell>
          <cell r="I10">
            <v>3</v>
          </cell>
          <cell r="J10">
            <v>6</v>
          </cell>
          <cell r="K10">
            <v>2</v>
          </cell>
          <cell r="L10">
            <v>1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1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4</v>
          </cell>
          <cell r="E12">
            <v>62</v>
          </cell>
          <cell r="F12">
            <v>20</v>
          </cell>
          <cell r="G12">
            <v>74</v>
          </cell>
          <cell r="H12">
            <v>126</v>
          </cell>
          <cell r="I12">
            <v>55</v>
          </cell>
          <cell r="J12">
            <v>6</v>
          </cell>
          <cell r="K12">
            <v>95</v>
          </cell>
          <cell r="L12">
            <v>66</v>
          </cell>
          <cell r="M12">
            <v>32</v>
          </cell>
        </row>
        <row r="13">
          <cell r="D13">
            <v>0</v>
          </cell>
          <cell r="E13">
            <v>1</v>
          </cell>
          <cell r="F13">
            <v>1</v>
          </cell>
          <cell r="G13">
            <v>2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2</v>
          </cell>
          <cell r="I14">
            <v>0</v>
          </cell>
          <cell r="J14">
            <v>0</v>
          </cell>
          <cell r="K14">
            <v>1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5</v>
          </cell>
          <cell r="F15">
            <v>1</v>
          </cell>
          <cell r="G15">
            <v>17</v>
          </cell>
          <cell r="H15">
            <v>0</v>
          </cell>
          <cell r="I15">
            <v>9</v>
          </cell>
          <cell r="J15">
            <v>11</v>
          </cell>
          <cell r="K15">
            <v>6</v>
          </cell>
          <cell r="L15">
            <v>3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4</v>
          </cell>
          <cell r="H18">
            <v>2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10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2</v>
          </cell>
          <cell r="F20">
            <v>1</v>
          </cell>
          <cell r="G20">
            <v>2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3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43</v>
          </cell>
          <cell r="G10">
            <v>0</v>
          </cell>
          <cell r="H10">
            <v>11</v>
          </cell>
          <cell r="I10">
            <v>1</v>
          </cell>
          <cell r="J10">
            <v>8</v>
          </cell>
          <cell r="K10">
            <v>9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10</v>
          </cell>
          <cell r="E12">
            <v>5</v>
          </cell>
          <cell r="F12">
            <v>32</v>
          </cell>
          <cell r="G12">
            <v>14</v>
          </cell>
          <cell r="H12">
            <v>14</v>
          </cell>
          <cell r="I12">
            <v>5</v>
          </cell>
          <cell r="J12">
            <v>5</v>
          </cell>
          <cell r="K12">
            <v>19</v>
          </cell>
          <cell r="L12">
            <v>5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35</v>
          </cell>
          <cell r="E15">
            <v>18</v>
          </cell>
          <cell r="F15">
            <v>0</v>
          </cell>
          <cell r="G15">
            <v>4</v>
          </cell>
          <cell r="H15">
            <v>0</v>
          </cell>
          <cell r="I15">
            <v>4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3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2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3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0</v>
          </cell>
          <cell r="H21">
            <v>2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</v>
          </cell>
          <cell r="E10">
            <v>0</v>
          </cell>
          <cell r="F10">
            <v>2</v>
          </cell>
          <cell r="G10">
            <v>2</v>
          </cell>
          <cell r="H10">
            <v>9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0</v>
          </cell>
          <cell r="F12">
            <v>5</v>
          </cell>
          <cell r="G12">
            <v>5</v>
          </cell>
          <cell r="H12">
            <v>24</v>
          </cell>
          <cell r="I12">
            <v>10</v>
          </cell>
          <cell r="J12">
            <v>41</v>
          </cell>
          <cell r="K12">
            <v>1</v>
          </cell>
          <cell r="L12">
            <v>4</v>
          </cell>
          <cell r="M12">
            <v>9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4</v>
          </cell>
          <cell r="G15">
            <v>1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6">
        <row r="9">
          <cell r="D9">
            <v>0</v>
          </cell>
          <cell r="E9">
            <v>0</v>
          </cell>
          <cell r="F9">
            <v>1</v>
          </cell>
          <cell r="G9">
            <v>0</v>
          </cell>
          <cell r="H9">
            <v>0</v>
          </cell>
          <cell r="I9">
            <v>3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2</v>
          </cell>
          <cell r="F10">
            <v>7</v>
          </cell>
          <cell r="G10">
            <v>5</v>
          </cell>
          <cell r="H10">
            <v>21</v>
          </cell>
          <cell r="I10">
            <v>24</v>
          </cell>
          <cell r="J10">
            <v>6</v>
          </cell>
          <cell r="K10">
            <v>47</v>
          </cell>
          <cell r="L10">
            <v>7</v>
          </cell>
          <cell r="M10">
            <v>7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10</v>
          </cell>
          <cell r="E12">
            <v>6</v>
          </cell>
          <cell r="F12">
            <v>147</v>
          </cell>
          <cell r="G12">
            <v>175</v>
          </cell>
          <cell r="H12">
            <v>143</v>
          </cell>
          <cell r="I12">
            <v>153</v>
          </cell>
          <cell r="J12">
            <v>2</v>
          </cell>
          <cell r="K12">
            <v>27</v>
          </cell>
          <cell r="L12">
            <v>7</v>
          </cell>
          <cell r="M12">
            <v>28</v>
          </cell>
        </row>
        <row r="13">
          <cell r="D13">
            <v>0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  <cell r="I13">
            <v>1</v>
          </cell>
          <cell r="J13">
            <v>0</v>
          </cell>
          <cell r="K13">
            <v>2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4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5</v>
          </cell>
          <cell r="F15">
            <v>3</v>
          </cell>
          <cell r="G15">
            <v>4</v>
          </cell>
          <cell r="H15">
            <v>0</v>
          </cell>
          <cell r="I15">
            <v>1</v>
          </cell>
          <cell r="J15">
            <v>0</v>
          </cell>
          <cell r="K15">
            <v>28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2</v>
          </cell>
          <cell r="J16">
            <v>0</v>
          </cell>
          <cell r="K16">
            <v>2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1</v>
          </cell>
          <cell r="I17">
            <v>4</v>
          </cell>
          <cell r="J17">
            <v>0</v>
          </cell>
          <cell r="K17">
            <v>3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3</v>
          </cell>
          <cell r="G18">
            <v>0</v>
          </cell>
          <cell r="H18">
            <v>0</v>
          </cell>
          <cell r="I18">
            <v>8</v>
          </cell>
          <cell r="J18">
            <v>0</v>
          </cell>
          <cell r="K18">
            <v>4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  <cell r="I19">
            <v>3</v>
          </cell>
          <cell r="J19">
            <v>0</v>
          </cell>
          <cell r="K19">
            <v>2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1</v>
          </cell>
          <cell r="I20">
            <v>6</v>
          </cell>
          <cell r="J20">
            <v>0</v>
          </cell>
          <cell r="K20">
            <v>3</v>
          </cell>
          <cell r="L20">
            <v>0</v>
          </cell>
          <cell r="M20">
            <v>2</v>
          </cell>
        </row>
        <row r="21">
          <cell r="D21">
            <v>0</v>
          </cell>
          <cell r="E21">
            <v>0</v>
          </cell>
          <cell r="F21">
            <v>11</v>
          </cell>
          <cell r="G21">
            <v>1</v>
          </cell>
          <cell r="H21">
            <v>3</v>
          </cell>
          <cell r="I21">
            <v>9</v>
          </cell>
          <cell r="J21">
            <v>0</v>
          </cell>
          <cell r="K21">
            <v>6</v>
          </cell>
          <cell r="L21">
            <v>0</v>
          </cell>
          <cell r="M21">
            <v>2</v>
          </cell>
        </row>
      </sheetData>
      <sheetData sheetId="7">
        <row r="9">
          <cell r="D9">
            <v>0</v>
          </cell>
          <cell r="E9">
            <v>0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</v>
          </cell>
          <cell r="E10">
            <v>5</v>
          </cell>
          <cell r="F10">
            <v>15</v>
          </cell>
          <cell r="G10">
            <v>14</v>
          </cell>
          <cell r="H10">
            <v>28</v>
          </cell>
          <cell r="I10">
            <v>0</v>
          </cell>
          <cell r="J10">
            <v>2</v>
          </cell>
          <cell r="K10">
            <v>5</v>
          </cell>
          <cell r="L10">
            <v>10</v>
          </cell>
          <cell r="M10">
            <v>9</v>
          </cell>
        </row>
        <row r="11">
          <cell r="D11">
            <v>0</v>
          </cell>
          <cell r="E11">
            <v>3</v>
          </cell>
          <cell r="F11">
            <v>0</v>
          </cell>
          <cell r="G11">
            <v>1</v>
          </cell>
          <cell r="H11">
            <v>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13</v>
          </cell>
          <cell r="E12">
            <v>56</v>
          </cell>
          <cell r="F12">
            <v>14</v>
          </cell>
          <cell r="G12">
            <v>202</v>
          </cell>
          <cell r="H12">
            <v>37</v>
          </cell>
          <cell r="I12">
            <v>13</v>
          </cell>
          <cell r="J12">
            <v>17</v>
          </cell>
          <cell r="K12">
            <v>18</v>
          </cell>
          <cell r="L12">
            <v>14</v>
          </cell>
          <cell r="M12">
            <v>10</v>
          </cell>
        </row>
        <row r="13">
          <cell r="D13">
            <v>0</v>
          </cell>
          <cell r="E13">
            <v>2</v>
          </cell>
          <cell r="F13">
            <v>0</v>
          </cell>
          <cell r="G13">
            <v>2</v>
          </cell>
          <cell r="H13">
            <v>1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0</v>
          </cell>
          <cell r="E15">
            <v>0</v>
          </cell>
          <cell r="F15">
            <v>14</v>
          </cell>
          <cell r="G15">
            <v>4</v>
          </cell>
          <cell r="H15">
            <v>25</v>
          </cell>
          <cell r="I15">
            <v>8</v>
          </cell>
          <cell r="J15">
            <v>4</v>
          </cell>
          <cell r="K15">
            <v>0</v>
          </cell>
          <cell r="L15">
            <v>0</v>
          </cell>
          <cell r="M15">
            <v>52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2</v>
          </cell>
          <cell r="G17">
            <v>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28</v>
          </cell>
        </row>
        <row r="18">
          <cell r="D18">
            <v>0</v>
          </cell>
          <cell r="E18">
            <v>0</v>
          </cell>
          <cell r="F18">
            <v>9</v>
          </cell>
          <cell r="G18">
            <v>3</v>
          </cell>
          <cell r="H18">
            <v>2</v>
          </cell>
          <cell r="I18">
            <v>0</v>
          </cell>
          <cell r="J18">
            <v>0</v>
          </cell>
          <cell r="K18">
            <v>2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2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1</v>
          </cell>
          <cell r="H20">
            <v>4</v>
          </cell>
          <cell r="I20">
            <v>1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1</v>
          </cell>
          <cell r="G21">
            <v>5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49</v>
          </cell>
          <cell r="E10">
            <v>7</v>
          </cell>
          <cell r="F10">
            <v>4</v>
          </cell>
          <cell r="G10">
            <v>0</v>
          </cell>
          <cell r="H10">
            <v>10</v>
          </cell>
          <cell r="I10">
            <v>1</v>
          </cell>
          <cell r="J10">
            <v>3</v>
          </cell>
          <cell r="K10">
            <v>0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30</v>
          </cell>
          <cell r="E12">
            <v>21</v>
          </cell>
          <cell r="F12">
            <v>5</v>
          </cell>
          <cell r="G12">
            <v>1</v>
          </cell>
          <cell r="H12">
            <v>13</v>
          </cell>
          <cell r="I12">
            <v>16</v>
          </cell>
          <cell r="J12">
            <v>12</v>
          </cell>
          <cell r="K12">
            <v>6</v>
          </cell>
          <cell r="L12">
            <v>0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</v>
          </cell>
          <cell r="E15">
            <v>1</v>
          </cell>
          <cell r="F15">
            <v>0</v>
          </cell>
          <cell r="G15">
            <v>0</v>
          </cell>
          <cell r="H15">
            <v>3</v>
          </cell>
          <cell r="I15">
            <v>4</v>
          </cell>
          <cell r="J15">
            <v>0</v>
          </cell>
          <cell r="K15">
            <v>1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5</v>
          </cell>
          <cell r="E17">
            <v>1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3</v>
          </cell>
          <cell r="K17">
            <v>4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9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2</v>
          </cell>
          <cell r="F12">
            <v>11</v>
          </cell>
          <cell r="G12">
            <v>0</v>
          </cell>
          <cell r="H12">
            <v>28</v>
          </cell>
          <cell r="I12">
            <v>6</v>
          </cell>
          <cell r="J12">
            <v>4</v>
          </cell>
          <cell r="K12">
            <v>3</v>
          </cell>
          <cell r="L12">
            <v>0</v>
          </cell>
          <cell r="M12">
            <v>10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4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6</v>
          </cell>
          <cell r="H10">
            <v>13</v>
          </cell>
          <cell r="I10">
            <v>0</v>
          </cell>
          <cell r="J10">
            <v>0</v>
          </cell>
          <cell r="K10">
            <v>6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13</v>
          </cell>
          <cell r="H12">
            <v>40</v>
          </cell>
          <cell r="I12">
            <v>3</v>
          </cell>
          <cell r="J12">
            <v>0</v>
          </cell>
          <cell r="K12">
            <v>16</v>
          </cell>
          <cell r="L12">
            <v>5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5</v>
          </cell>
          <cell r="H15">
            <v>0</v>
          </cell>
          <cell r="I15">
            <v>0</v>
          </cell>
          <cell r="J15">
            <v>0</v>
          </cell>
          <cell r="K15">
            <v>2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1">
        <row r="9">
          <cell r="D9">
            <v>0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0</v>
          </cell>
          <cell r="E10">
            <v>10</v>
          </cell>
          <cell r="F10">
            <v>14</v>
          </cell>
          <cell r="G10">
            <v>3</v>
          </cell>
          <cell r="H10">
            <v>4</v>
          </cell>
          <cell r="I10">
            <v>1</v>
          </cell>
          <cell r="J10">
            <v>3</v>
          </cell>
          <cell r="K10">
            <v>0</v>
          </cell>
          <cell r="L10">
            <v>0</v>
          </cell>
          <cell r="M10">
            <v>4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12</v>
          </cell>
          <cell r="F12">
            <v>22</v>
          </cell>
          <cell r="G12">
            <v>3</v>
          </cell>
          <cell r="H12">
            <v>3</v>
          </cell>
          <cell r="I12">
            <v>0</v>
          </cell>
          <cell r="J12">
            <v>1</v>
          </cell>
          <cell r="K12">
            <v>1</v>
          </cell>
          <cell r="L12">
            <v>0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2</v>
          </cell>
          <cell r="G15">
            <v>3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1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</v>
          </cell>
          <cell r="M9">
            <v>1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4</v>
          </cell>
          <cell r="I10">
            <v>1</v>
          </cell>
          <cell r="J10">
            <v>0</v>
          </cell>
          <cell r="K10">
            <v>18</v>
          </cell>
          <cell r="L10">
            <v>10</v>
          </cell>
          <cell r="M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7</v>
          </cell>
          <cell r="I12">
            <v>1</v>
          </cell>
          <cell r="J12">
            <v>2</v>
          </cell>
          <cell r="K12">
            <v>0</v>
          </cell>
          <cell r="L12">
            <v>0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3">
        <row r="9">
          <cell r="D9">
            <v>0</v>
          </cell>
          <cell r="E9">
            <v>0</v>
          </cell>
          <cell r="F9">
            <v>2</v>
          </cell>
          <cell r="G9">
            <v>6</v>
          </cell>
          <cell r="H9">
            <v>3</v>
          </cell>
          <cell r="I9">
            <v>1</v>
          </cell>
          <cell r="J9">
            <v>0</v>
          </cell>
          <cell r="K9">
            <v>3</v>
          </cell>
          <cell r="L9">
            <v>5</v>
          </cell>
          <cell r="M9">
            <v>5</v>
          </cell>
        </row>
        <row r="10">
          <cell r="D10">
            <v>7</v>
          </cell>
          <cell r="E10">
            <v>1</v>
          </cell>
          <cell r="F10">
            <v>0</v>
          </cell>
          <cell r="G10">
            <v>0</v>
          </cell>
          <cell r="H10">
            <v>1</v>
          </cell>
          <cell r="I10">
            <v>21</v>
          </cell>
          <cell r="J10">
            <v>0</v>
          </cell>
          <cell r="K10">
            <v>1</v>
          </cell>
          <cell r="L10">
            <v>1</v>
          </cell>
          <cell r="M10">
            <v>20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</v>
          </cell>
          <cell r="E12">
            <v>10</v>
          </cell>
          <cell r="F12">
            <v>11</v>
          </cell>
          <cell r="G12">
            <v>27</v>
          </cell>
          <cell r="H12">
            <v>18</v>
          </cell>
          <cell r="I12">
            <v>71</v>
          </cell>
          <cell r="J12">
            <v>13</v>
          </cell>
          <cell r="K12">
            <v>4</v>
          </cell>
          <cell r="L12">
            <v>9</v>
          </cell>
          <cell r="M12">
            <v>12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1</v>
          </cell>
          <cell r="H15">
            <v>1</v>
          </cell>
          <cell r="I15">
            <v>92</v>
          </cell>
          <cell r="J15">
            <v>48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3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2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4">
        <row r="9">
          <cell r="D9">
            <v>1</v>
          </cell>
          <cell r="E9">
            <v>1</v>
          </cell>
          <cell r="F9">
            <v>5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19</v>
          </cell>
          <cell r="E10">
            <v>6</v>
          </cell>
          <cell r="F10">
            <v>5</v>
          </cell>
          <cell r="G10">
            <v>0</v>
          </cell>
          <cell r="H10">
            <v>0</v>
          </cell>
          <cell r="I10">
            <v>1</v>
          </cell>
          <cell r="J10">
            <v>0</v>
          </cell>
          <cell r="K10">
            <v>0</v>
          </cell>
          <cell r="L10">
            <v>3</v>
          </cell>
          <cell r="M10">
            <v>0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6</v>
          </cell>
          <cell r="E12">
            <v>5</v>
          </cell>
          <cell r="F12">
            <v>26</v>
          </cell>
          <cell r="G12">
            <v>0</v>
          </cell>
          <cell r="H12">
            <v>5</v>
          </cell>
          <cell r="I12">
            <v>0</v>
          </cell>
          <cell r="J12">
            <v>2</v>
          </cell>
          <cell r="K12">
            <v>0</v>
          </cell>
          <cell r="L12">
            <v>0</v>
          </cell>
          <cell r="M12">
            <v>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  <cell r="K9">
            <v>0</v>
          </cell>
          <cell r="L9">
            <v>7</v>
          </cell>
          <cell r="M9">
            <v>11</v>
          </cell>
        </row>
        <row r="10">
          <cell r="D10">
            <v>2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14</v>
          </cell>
          <cell r="K10">
            <v>1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15</v>
          </cell>
          <cell r="I12">
            <v>15</v>
          </cell>
          <cell r="J12">
            <v>7</v>
          </cell>
          <cell r="K12">
            <v>6</v>
          </cell>
          <cell r="L12">
            <v>10</v>
          </cell>
          <cell r="M12">
            <v>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7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1</v>
          </cell>
          <cell r="K15">
            <v>47</v>
          </cell>
          <cell r="L15">
            <v>3</v>
          </cell>
          <cell r="M15">
            <v>4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6">
        <row r="9">
          <cell r="D9">
            <v>0</v>
          </cell>
          <cell r="E9">
            <v>1</v>
          </cell>
          <cell r="F9">
            <v>0</v>
          </cell>
        </row>
        <row r="10">
          <cell r="D10">
            <v>0</v>
          </cell>
          <cell r="E10">
            <v>0</v>
          </cell>
          <cell r="F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</row>
        <row r="12">
          <cell r="D12">
            <v>25</v>
          </cell>
          <cell r="E12">
            <v>14</v>
          </cell>
          <cell r="F12">
            <v>9</v>
          </cell>
        </row>
        <row r="13">
          <cell r="D13">
            <v>0</v>
          </cell>
          <cell r="E13">
            <v>0</v>
          </cell>
          <cell r="F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</row>
        <row r="15">
          <cell r="D15">
            <v>0</v>
          </cell>
          <cell r="E15">
            <v>0</v>
          </cell>
          <cell r="F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</row>
      </sheetData>
      <sheetData sheetId="17"/>
      <sheetData sheetId="18"/>
      <sheetData sheetId="19">
        <row r="173">
          <cell r="C173">
            <v>137</v>
          </cell>
          <cell r="D173">
            <v>3641</v>
          </cell>
          <cell r="E173">
            <v>40</v>
          </cell>
          <cell r="F173">
            <v>4402</v>
          </cell>
          <cell r="G173">
            <v>40</v>
          </cell>
          <cell r="H173">
            <v>33</v>
          </cell>
          <cell r="I173">
            <v>1629</v>
          </cell>
          <cell r="J173">
            <v>19</v>
          </cell>
          <cell r="K173">
            <v>108</v>
          </cell>
          <cell r="L173">
            <v>98</v>
          </cell>
          <cell r="M173">
            <v>56</v>
          </cell>
          <cell r="N173">
            <v>85</v>
          </cell>
          <cell r="O173">
            <v>10288</v>
          </cell>
          <cell r="Q173">
            <v>90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</v>
          </cell>
          <cell r="F10">
            <v>5</v>
          </cell>
          <cell r="G10">
            <v>0</v>
          </cell>
          <cell r="H10">
            <v>3</v>
          </cell>
          <cell r="I10">
            <v>1</v>
          </cell>
          <cell r="J10">
            <v>161</v>
          </cell>
          <cell r="K10">
            <v>35</v>
          </cell>
          <cell r="L10">
            <v>2</v>
          </cell>
          <cell r="M10">
            <v>11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10</v>
          </cell>
          <cell r="E12">
            <v>4</v>
          </cell>
          <cell r="F12">
            <v>44</v>
          </cell>
          <cell r="G12">
            <v>14</v>
          </cell>
          <cell r="H12">
            <v>111</v>
          </cell>
          <cell r="I12">
            <v>33</v>
          </cell>
          <cell r="J12">
            <v>4</v>
          </cell>
          <cell r="K12">
            <v>18</v>
          </cell>
          <cell r="L12">
            <v>7</v>
          </cell>
          <cell r="M12">
            <v>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2</v>
          </cell>
          <cell r="G15">
            <v>3</v>
          </cell>
          <cell r="H15">
            <v>0</v>
          </cell>
          <cell r="I15">
            <v>0</v>
          </cell>
          <cell r="J15">
            <v>3</v>
          </cell>
          <cell r="K15">
            <v>4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1</v>
          </cell>
          <cell r="I21">
            <v>0</v>
          </cell>
          <cell r="J21">
            <v>2</v>
          </cell>
          <cell r="K21">
            <v>2</v>
          </cell>
          <cell r="L21">
            <v>0</v>
          </cell>
          <cell r="M21">
            <v>0</v>
          </cell>
        </row>
      </sheetData>
      <sheetData sheetId="1">
        <row r="9">
          <cell r="D9">
            <v>1</v>
          </cell>
          <cell r="E9">
            <v>0</v>
          </cell>
          <cell r="F9">
            <v>0</v>
          </cell>
          <cell r="G9">
            <v>1</v>
          </cell>
          <cell r="H9">
            <v>1</v>
          </cell>
          <cell r="I9">
            <v>2</v>
          </cell>
          <cell r="J9">
            <v>0</v>
          </cell>
          <cell r="K9">
            <v>0</v>
          </cell>
          <cell r="L9">
            <v>1</v>
          </cell>
          <cell r="M9">
            <v>0</v>
          </cell>
        </row>
        <row r="10">
          <cell r="D10">
            <v>13</v>
          </cell>
          <cell r="E10">
            <v>7</v>
          </cell>
          <cell r="F10">
            <v>10</v>
          </cell>
          <cell r="G10">
            <v>4</v>
          </cell>
          <cell r="H10">
            <v>33</v>
          </cell>
          <cell r="I10">
            <v>89</v>
          </cell>
          <cell r="J10">
            <v>0</v>
          </cell>
          <cell r="K10">
            <v>4</v>
          </cell>
          <cell r="L10">
            <v>5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2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45</v>
          </cell>
          <cell r="E12">
            <v>56</v>
          </cell>
          <cell r="F12">
            <v>18</v>
          </cell>
          <cell r="G12">
            <v>155</v>
          </cell>
          <cell r="H12">
            <v>70</v>
          </cell>
          <cell r="I12">
            <v>120</v>
          </cell>
          <cell r="J12">
            <v>0</v>
          </cell>
          <cell r="K12">
            <v>74</v>
          </cell>
          <cell r="L12">
            <v>46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5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3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20</v>
          </cell>
          <cell r="F15">
            <v>109</v>
          </cell>
          <cell r="G15">
            <v>7</v>
          </cell>
          <cell r="H15">
            <v>142</v>
          </cell>
          <cell r="I15">
            <v>106</v>
          </cell>
          <cell r="J15">
            <v>0</v>
          </cell>
          <cell r="K15">
            <v>335</v>
          </cell>
          <cell r="L15">
            <v>137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1</v>
          </cell>
          <cell r="I16">
            <v>0</v>
          </cell>
          <cell r="J16">
            <v>0</v>
          </cell>
          <cell r="K16">
            <v>2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1</v>
          </cell>
          <cell r="I17">
            <v>3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1</v>
          </cell>
          <cell r="I18">
            <v>3</v>
          </cell>
          <cell r="J18">
            <v>0</v>
          </cell>
          <cell r="K18">
            <v>2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1</v>
          </cell>
          <cell r="I19">
            <v>3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2</v>
          </cell>
          <cell r="J20">
            <v>0</v>
          </cell>
          <cell r="K20">
            <v>3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3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13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2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6</v>
          </cell>
          <cell r="E12">
            <v>57</v>
          </cell>
          <cell r="F12">
            <v>6</v>
          </cell>
          <cell r="G12">
            <v>34</v>
          </cell>
          <cell r="H12">
            <v>43</v>
          </cell>
          <cell r="I12">
            <v>2</v>
          </cell>
          <cell r="J12">
            <v>1</v>
          </cell>
          <cell r="K12">
            <v>20</v>
          </cell>
          <cell r="L12">
            <v>26</v>
          </cell>
          <cell r="M12">
            <v>62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93</v>
          </cell>
          <cell r="L15">
            <v>145</v>
          </cell>
          <cell r="M15">
            <v>147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1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7</v>
          </cell>
          <cell r="I9">
            <v>5</v>
          </cell>
          <cell r="J9">
            <v>4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2</v>
          </cell>
          <cell r="E10">
            <v>24</v>
          </cell>
          <cell r="F10">
            <v>0</v>
          </cell>
          <cell r="G10">
            <v>0</v>
          </cell>
          <cell r="H10">
            <v>23</v>
          </cell>
          <cell r="I10">
            <v>4</v>
          </cell>
          <cell r="J10">
            <v>1</v>
          </cell>
          <cell r="K10">
            <v>28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</v>
          </cell>
          <cell r="E12">
            <v>52</v>
          </cell>
          <cell r="F12">
            <v>0</v>
          </cell>
          <cell r="G12">
            <v>1</v>
          </cell>
          <cell r="H12">
            <v>325</v>
          </cell>
          <cell r="I12">
            <v>336</v>
          </cell>
          <cell r="J12">
            <v>270</v>
          </cell>
          <cell r="K12">
            <v>139</v>
          </cell>
          <cell r="L12">
            <v>111</v>
          </cell>
          <cell r="M12">
            <v>0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4</v>
          </cell>
          <cell r="J13">
            <v>2</v>
          </cell>
          <cell r="K13">
            <v>1</v>
          </cell>
          <cell r="L13">
            <v>1</v>
          </cell>
          <cell r="M13">
            <v>0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124</v>
          </cell>
          <cell r="E15">
            <v>77</v>
          </cell>
          <cell r="F15">
            <v>0</v>
          </cell>
          <cell r="G15">
            <v>0</v>
          </cell>
          <cell r="H15">
            <v>0</v>
          </cell>
          <cell r="I15">
            <v>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3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3</v>
          </cell>
          <cell r="F17">
            <v>0</v>
          </cell>
          <cell r="G17">
            <v>0</v>
          </cell>
          <cell r="H17">
            <v>0</v>
          </cell>
          <cell r="I17">
            <v>2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5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3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4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2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2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14</v>
          </cell>
          <cell r="L10">
            <v>590</v>
          </cell>
          <cell r="M10">
            <v>25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24</v>
          </cell>
          <cell r="E12">
            <v>0</v>
          </cell>
          <cell r="F12">
            <v>0</v>
          </cell>
          <cell r="G12">
            <v>0</v>
          </cell>
          <cell r="H12">
            <v>125</v>
          </cell>
          <cell r="I12">
            <v>0</v>
          </cell>
          <cell r="J12">
            <v>0</v>
          </cell>
          <cell r="K12">
            <v>311</v>
          </cell>
          <cell r="L12">
            <v>2</v>
          </cell>
          <cell r="M12">
            <v>158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23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</v>
          </cell>
          <cell r="M21">
            <v>2</v>
          </cell>
        </row>
      </sheetData>
      <sheetData sheetId="5">
        <row r="9">
          <cell r="D9">
            <v>1</v>
          </cell>
          <cell r="E9">
            <v>1</v>
          </cell>
          <cell r="F9">
            <v>0</v>
          </cell>
          <cell r="G9">
            <v>2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3</v>
          </cell>
          <cell r="M9">
            <v>1</v>
          </cell>
        </row>
        <row r="10">
          <cell r="D10">
            <v>5</v>
          </cell>
          <cell r="E10">
            <v>13</v>
          </cell>
          <cell r="F10">
            <v>17</v>
          </cell>
          <cell r="G10">
            <v>0</v>
          </cell>
          <cell r="H10">
            <v>2</v>
          </cell>
          <cell r="I10">
            <v>7</v>
          </cell>
          <cell r="J10">
            <v>0</v>
          </cell>
          <cell r="K10">
            <v>5</v>
          </cell>
          <cell r="L10">
            <v>115</v>
          </cell>
          <cell r="M10">
            <v>24</v>
          </cell>
        </row>
        <row r="11">
          <cell r="D11">
            <v>1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</v>
          </cell>
          <cell r="M11">
            <v>1</v>
          </cell>
        </row>
        <row r="12">
          <cell r="D12">
            <v>113</v>
          </cell>
          <cell r="E12">
            <v>119</v>
          </cell>
          <cell r="F12">
            <v>26</v>
          </cell>
          <cell r="G12">
            <v>9</v>
          </cell>
          <cell r="H12">
            <v>1</v>
          </cell>
          <cell r="I12">
            <v>19</v>
          </cell>
          <cell r="J12">
            <v>4</v>
          </cell>
          <cell r="K12">
            <v>8</v>
          </cell>
          <cell r="L12">
            <v>5</v>
          </cell>
          <cell r="M12">
            <v>4</v>
          </cell>
        </row>
        <row r="13">
          <cell r="D13">
            <v>0</v>
          </cell>
          <cell r="E13">
            <v>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3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6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1</v>
          </cell>
          <cell r="K9">
            <v>0</v>
          </cell>
          <cell r="L9">
            <v>1</v>
          </cell>
          <cell r="M9">
            <v>1</v>
          </cell>
        </row>
        <row r="10">
          <cell r="D10">
            <v>0</v>
          </cell>
          <cell r="E10">
            <v>1</v>
          </cell>
          <cell r="F10">
            <v>0</v>
          </cell>
          <cell r="G10">
            <v>1</v>
          </cell>
          <cell r="H10">
            <v>0</v>
          </cell>
          <cell r="I10">
            <v>5</v>
          </cell>
          <cell r="J10">
            <v>2</v>
          </cell>
          <cell r="K10">
            <v>0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</row>
        <row r="12">
          <cell r="D12">
            <v>36</v>
          </cell>
          <cell r="E12">
            <v>53</v>
          </cell>
          <cell r="F12">
            <v>23</v>
          </cell>
          <cell r="G12">
            <v>12</v>
          </cell>
          <cell r="H12">
            <v>425</v>
          </cell>
          <cell r="I12">
            <v>386</v>
          </cell>
          <cell r="J12">
            <v>30</v>
          </cell>
          <cell r="K12">
            <v>60</v>
          </cell>
          <cell r="L12">
            <v>5</v>
          </cell>
          <cell r="M12">
            <v>26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3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47</v>
          </cell>
          <cell r="K15">
            <v>0</v>
          </cell>
          <cell r="L15">
            <v>4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7">
        <row r="9">
          <cell r="D9">
            <v>0</v>
          </cell>
          <cell r="E9">
            <v>0</v>
          </cell>
          <cell r="F9">
            <v>0</v>
          </cell>
          <cell r="G9">
            <v>2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</v>
          </cell>
          <cell r="K10">
            <v>46</v>
          </cell>
          <cell r="L10">
            <v>36</v>
          </cell>
          <cell r="M10">
            <v>11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1</v>
          </cell>
          <cell r="F12">
            <v>6</v>
          </cell>
          <cell r="G12">
            <v>39</v>
          </cell>
          <cell r="H12">
            <v>5</v>
          </cell>
          <cell r="I12">
            <v>50</v>
          </cell>
          <cell r="J12">
            <v>151</v>
          </cell>
          <cell r="K12">
            <v>81</v>
          </cell>
          <cell r="L12">
            <v>53</v>
          </cell>
          <cell r="M12">
            <v>57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3</v>
          </cell>
          <cell r="L13">
            <v>7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1</v>
          </cell>
          <cell r="J15">
            <v>0</v>
          </cell>
          <cell r="K15">
            <v>50</v>
          </cell>
          <cell r="L15">
            <v>19</v>
          </cell>
          <cell r="M15">
            <v>7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4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4</v>
          </cell>
          <cell r="F10">
            <v>1</v>
          </cell>
          <cell r="G10">
            <v>3</v>
          </cell>
          <cell r="H10">
            <v>22</v>
          </cell>
          <cell r="I10">
            <v>0</v>
          </cell>
          <cell r="J10">
            <v>0</v>
          </cell>
          <cell r="K10">
            <v>0</v>
          </cell>
          <cell r="L10">
            <v>8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11</v>
          </cell>
          <cell r="F12">
            <v>22</v>
          </cell>
          <cell r="G12">
            <v>5</v>
          </cell>
          <cell r="H12">
            <v>8</v>
          </cell>
          <cell r="I12">
            <v>45</v>
          </cell>
          <cell r="J12">
            <v>0</v>
          </cell>
          <cell r="K12">
            <v>20</v>
          </cell>
          <cell r="L12">
            <v>147</v>
          </cell>
          <cell r="M12">
            <v>15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</v>
          </cell>
          <cell r="M14">
            <v>1</v>
          </cell>
        </row>
        <row r="15">
          <cell r="D15">
            <v>0</v>
          </cell>
          <cell r="E15">
            <v>0</v>
          </cell>
          <cell r="F15">
            <v>5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7</v>
          </cell>
          <cell r="L15">
            <v>79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2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9">
        <row r="9">
          <cell r="D9">
            <v>1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6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2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19</v>
          </cell>
          <cell r="E12">
            <v>9</v>
          </cell>
          <cell r="F12">
            <v>8</v>
          </cell>
          <cell r="G12">
            <v>17</v>
          </cell>
          <cell r="H12">
            <v>10</v>
          </cell>
          <cell r="I12">
            <v>11</v>
          </cell>
          <cell r="J12">
            <v>0</v>
          </cell>
          <cell r="K12">
            <v>11</v>
          </cell>
          <cell r="L12">
            <v>18</v>
          </cell>
          <cell r="M12">
            <v>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11</v>
          </cell>
          <cell r="E15">
            <v>0</v>
          </cell>
          <cell r="F15">
            <v>0</v>
          </cell>
          <cell r="G15">
            <v>1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13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2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</v>
          </cell>
          <cell r="M21">
            <v>0</v>
          </cell>
        </row>
      </sheetData>
      <sheetData sheetId="1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1</v>
          </cell>
          <cell r="G10">
            <v>0</v>
          </cell>
          <cell r="H10">
            <v>10</v>
          </cell>
          <cell r="I10">
            <v>1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22</v>
          </cell>
          <cell r="E12">
            <v>8</v>
          </cell>
          <cell r="F12">
            <v>11</v>
          </cell>
          <cell r="G12">
            <v>4</v>
          </cell>
          <cell r="H12">
            <v>66</v>
          </cell>
          <cell r="I12">
            <v>3</v>
          </cell>
          <cell r="J12">
            <v>0</v>
          </cell>
          <cell r="K12">
            <v>3</v>
          </cell>
          <cell r="L12">
            <v>0</v>
          </cell>
          <cell r="M12">
            <v>1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4</v>
          </cell>
          <cell r="F15">
            <v>0</v>
          </cell>
          <cell r="G15">
            <v>0</v>
          </cell>
          <cell r="H15">
            <v>20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</row>
        <row r="12">
          <cell r="D12">
            <v>2</v>
          </cell>
          <cell r="E12">
            <v>0</v>
          </cell>
          <cell r="F12">
            <v>64</v>
          </cell>
          <cell r="G12">
            <v>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</row>
      </sheetData>
      <sheetData sheetId="12"/>
      <sheetData sheetId="13"/>
      <sheetData sheetId="14">
        <row r="124">
          <cell r="C124">
            <v>53</v>
          </cell>
          <cell r="D124">
            <v>1459</v>
          </cell>
          <cell r="E124">
            <v>17</v>
          </cell>
          <cell r="F124">
            <v>5323</v>
          </cell>
          <cell r="G124">
            <v>34</v>
          </cell>
          <cell r="H124">
            <v>37</v>
          </cell>
          <cell r="I124">
            <v>1739</v>
          </cell>
          <cell r="J124">
            <v>17</v>
          </cell>
          <cell r="K124">
            <v>17</v>
          </cell>
          <cell r="L124">
            <v>26</v>
          </cell>
          <cell r="M124">
            <v>10</v>
          </cell>
          <cell r="N124">
            <v>24</v>
          </cell>
          <cell r="O124">
            <v>8756</v>
          </cell>
          <cell r="Q124">
            <v>31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R15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11</v>
          </cell>
          <cell r="E10">
            <v>7</v>
          </cell>
          <cell r="F10">
            <v>29</v>
          </cell>
          <cell r="G10">
            <v>3</v>
          </cell>
          <cell r="H10">
            <v>0</v>
          </cell>
          <cell r="I10">
            <v>0</v>
          </cell>
          <cell r="J10">
            <v>3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107</v>
          </cell>
          <cell r="E12">
            <v>45</v>
          </cell>
          <cell r="F12">
            <v>77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2</v>
          </cell>
        </row>
        <row r="13">
          <cell r="D13">
            <v>0</v>
          </cell>
          <cell r="E13">
            <v>2</v>
          </cell>
          <cell r="F13">
            <v>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172</v>
          </cell>
          <cell r="E15">
            <v>37</v>
          </cell>
          <cell r="F15">
            <v>229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2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25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2</v>
          </cell>
          <cell r="G20">
            <v>2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1</v>
          </cell>
          <cell r="K9">
            <v>4</v>
          </cell>
          <cell r="L9">
            <v>1</v>
          </cell>
          <cell r="M9">
            <v>2</v>
          </cell>
        </row>
        <row r="10">
          <cell r="D10">
            <v>1</v>
          </cell>
          <cell r="E10">
            <v>0</v>
          </cell>
          <cell r="F10">
            <v>1</v>
          </cell>
          <cell r="G10">
            <v>6</v>
          </cell>
          <cell r="H10">
            <v>2</v>
          </cell>
          <cell r="I10">
            <v>3</v>
          </cell>
          <cell r="J10">
            <v>15</v>
          </cell>
          <cell r="K10">
            <v>2</v>
          </cell>
          <cell r="L10">
            <v>349</v>
          </cell>
          <cell r="M10">
            <v>247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</v>
          </cell>
          <cell r="M11">
            <v>1</v>
          </cell>
        </row>
        <row r="12">
          <cell r="D12">
            <v>6</v>
          </cell>
          <cell r="E12">
            <v>0</v>
          </cell>
          <cell r="F12">
            <v>0</v>
          </cell>
          <cell r="G12">
            <v>7</v>
          </cell>
          <cell r="H12">
            <v>3</v>
          </cell>
          <cell r="I12">
            <v>0</v>
          </cell>
          <cell r="J12">
            <v>36</v>
          </cell>
          <cell r="K12">
            <v>78</v>
          </cell>
          <cell r="L12">
            <v>160</v>
          </cell>
          <cell r="M12">
            <v>270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75</v>
          </cell>
          <cell r="M15">
            <v>63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3</v>
          </cell>
          <cell r="L17">
            <v>0</v>
          </cell>
          <cell r="M17">
            <v>2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2">
        <row r="9"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</v>
          </cell>
          <cell r="M9">
            <v>1</v>
          </cell>
        </row>
        <row r="10">
          <cell r="D10">
            <v>162</v>
          </cell>
          <cell r="E10">
            <v>527</v>
          </cell>
          <cell r="F10">
            <v>182</v>
          </cell>
          <cell r="G10">
            <v>89</v>
          </cell>
          <cell r="H10">
            <v>1</v>
          </cell>
          <cell r="I10">
            <v>2</v>
          </cell>
          <cell r="J10">
            <v>0</v>
          </cell>
          <cell r="K10">
            <v>42</v>
          </cell>
          <cell r="L10">
            <v>172</v>
          </cell>
          <cell r="M10">
            <v>2</v>
          </cell>
        </row>
        <row r="11">
          <cell r="D11">
            <v>0</v>
          </cell>
          <cell r="E11">
            <v>2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76</v>
          </cell>
          <cell r="E12">
            <v>40</v>
          </cell>
          <cell r="F12">
            <v>67</v>
          </cell>
          <cell r="G12">
            <v>206</v>
          </cell>
          <cell r="H12">
            <v>1</v>
          </cell>
          <cell r="I12">
            <v>4</v>
          </cell>
          <cell r="J12">
            <v>1</v>
          </cell>
          <cell r="K12">
            <v>17</v>
          </cell>
          <cell r="L12">
            <v>50</v>
          </cell>
          <cell r="M12">
            <v>2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116</v>
          </cell>
          <cell r="E15">
            <v>19</v>
          </cell>
          <cell r="F15">
            <v>21</v>
          </cell>
          <cell r="G15">
            <v>36</v>
          </cell>
          <cell r="H15">
            <v>0</v>
          </cell>
          <cell r="I15">
            <v>0</v>
          </cell>
          <cell r="J15">
            <v>0</v>
          </cell>
          <cell r="K15">
            <v>26</v>
          </cell>
          <cell r="L15">
            <v>7</v>
          </cell>
          <cell r="M15">
            <v>0</v>
          </cell>
        </row>
        <row r="16"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</row>
        <row r="17">
          <cell r="D17">
            <v>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1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2</v>
          </cell>
          <cell r="E19">
            <v>0</v>
          </cell>
          <cell r="F19">
            <v>3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2</v>
          </cell>
          <cell r="E20">
            <v>0</v>
          </cell>
          <cell r="F20">
            <v>8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3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2</v>
          </cell>
          <cell r="E9">
            <v>1</v>
          </cell>
          <cell r="F9">
            <v>0</v>
          </cell>
          <cell r="G9">
            <v>1</v>
          </cell>
          <cell r="H9">
            <v>2</v>
          </cell>
          <cell r="I9">
            <v>4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92</v>
          </cell>
          <cell r="E10">
            <v>7</v>
          </cell>
          <cell r="F10">
            <v>0</v>
          </cell>
          <cell r="G10">
            <v>2</v>
          </cell>
          <cell r="H10">
            <v>7</v>
          </cell>
          <cell r="I10">
            <v>8</v>
          </cell>
          <cell r="J10">
            <v>0</v>
          </cell>
          <cell r="K10">
            <v>2</v>
          </cell>
          <cell r="L10">
            <v>1</v>
          </cell>
          <cell r="M10">
            <v>0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195</v>
          </cell>
          <cell r="E12">
            <v>135</v>
          </cell>
          <cell r="F12">
            <v>0</v>
          </cell>
          <cell r="G12">
            <v>15</v>
          </cell>
          <cell r="H12">
            <v>21</v>
          </cell>
          <cell r="I12">
            <v>26</v>
          </cell>
          <cell r="J12">
            <v>0</v>
          </cell>
          <cell r="K12">
            <v>40</v>
          </cell>
          <cell r="L12">
            <v>15</v>
          </cell>
          <cell r="M12">
            <v>2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26</v>
          </cell>
          <cell r="E15">
            <v>220</v>
          </cell>
          <cell r="F15">
            <v>0</v>
          </cell>
          <cell r="G15">
            <v>3</v>
          </cell>
          <cell r="H15">
            <v>0</v>
          </cell>
          <cell r="I15">
            <v>266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3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4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3</v>
          </cell>
          <cell r="K9">
            <v>0</v>
          </cell>
          <cell r="L9">
            <v>1</v>
          </cell>
          <cell r="M9">
            <v>1</v>
          </cell>
        </row>
        <row r="10">
          <cell r="D10">
            <v>0</v>
          </cell>
          <cell r="E10">
            <v>6</v>
          </cell>
          <cell r="F10">
            <v>0</v>
          </cell>
          <cell r="G10">
            <v>2</v>
          </cell>
          <cell r="H10">
            <v>0</v>
          </cell>
          <cell r="I10">
            <v>0</v>
          </cell>
          <cell r="J10">
            <v>55</v>
          </cell>
          <cell r="K10">
            <v>24</v>
          </cell>
          <cell r="L10">
            <v>7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10</v>
          </cell>
          <cell r="E12">
            <v>13</v>
          </cell>
          <cell r="F12">
            <v>4</v>
          </cell>
          <cell r="G12">
            <v>1</v>
          </cell>
          <cell r="H12">
            <v>0</v>
          </cell>
          <cell r="I12">
            <v>0</v>
          </cell>
          <cell r="J12">
            <v>166</v>
          </cell>
          <cell r="K12">
            <v>206</v>
          </cell>
          <cell r="L12">
            <v>176</v>
          </cell>
          <cell r="M12">
            <v>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2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547</v>
          </cell>
          <cell r="K15">
            <v>218</v>
          </cell>
          <cell r="L15">
            <v>128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5</v>
          </cell>
          <cell r="K17">
            <v>8</v>
          </cell>
          <cell r="L17">
            <v>29</v>
          </cell>
          <cell r="M17">
            <v>14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2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1</v>
          </cell>
          <cell r="M21">
            <v>0</v>
          </cell>
        </row>
      </sheetData>
      <sheetData sheetId="5">
        <row r="9">
          <cell r="D9">
            <v>1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2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</v>
          </cell>
          <cell r="F10">
            <v>0</v>
          </cell>
          <cell r="G10">
            <v>17</v>
          </cell>
          <cell r="H10">
            <v>45</v>
          </cell>
          <cell r="I10">
            <v>132</v>
          </cell>
          <cell r="J10">
            <v>28</v>
          </cell>
          <cell r="K10">
            <v>2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1</v>
          </cell>
          <cell r="J11">
            <v>2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99</v>
          </cell>
          <cell r="E12">
            <v>24</v>
          </cell>
          <cell r="F12">
            <v>20</v>
          </cell>
          <cell r="G12">
            <v>291</v>
          </cell>
          <cell r="H12">
            <v>290</v>
          </cell>
          <cell r="I12">
            <v>291</v>
          </cell>
          <cell r="J12">
            <v>239</v>
          </cell>
          <cell r="K12">
            <v>33</v>
          </cell>
          <cell r="L12">
            <v>8</v>
          </cell>
          <cell r="M12">
            <v>5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2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1</v>
          </cell>
          <cell r="K14">
            <v>3</v>
          </cell>
          <cell r="L14">
            <v>0</v>
          </cell>
          <cell r="M14">
            <v>0</v>
          </cell>
        </row>
        <row r="15">
          <cell r="D15">
            <v>8</v>
          </cell>
          <cell r="E15">
            <v>13</v>
          </cell>
          <cell r="F15">
            <v>38</v>
          </cell>
          <cell r="G15">
            <v>278</v>
          </cell>
          <cell r="H15">
            <v>49</v>
          </cell>
          <cell r="I15">
            <v>62</v>
          </cell>
          <cell r="J15">
            <v>175</v>
          </cell>
          <cell r="K15">
            <v>144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</v>
          </cell>
          <cell r="I16">
            <v>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13</v>
          </cell>
          <cell r="F17">
            <v>3</v>
          </cell>
          <cell r="G17">
            <v>7</v>
          </cell>
          <cell r="H17">
            <v>38</v>
          </cell>
          <cell r="I17">
            <v>12</v>
          </cell>
          <cell r="J17">
            <v>31</v>
          </cell>
          <cell r="K17">
            <v>2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</v>
          </cell>
          <cell r="F21">
            <v>2</v>
          </cell>
          <cell r="G21">
            <v>0</v>
          </cell>
          <cell r="H21">
            <v>0</v>
          </cell>
          <cell r="I21">
            <v>1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</row>
      </sheetData>
      <sheetData sheetId="6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3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3</v>
          </cell>
          <cell r="F10">
            <v>3</v>
          </cell>
          <cell r="G10">
            <v>11</v>
          </cell>
          <cell r="H10">
            <v>0</v>
          </cell>
          <cell r="I10">
            <v>2</v>
          </cell>
          <cell r="J10">
            <v>4</v>
          </cell>
          <cell r="K10">
            <v>4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21</v>
          </cell>
          <cell r="E12">
            <v>1</v>
          </cell>
          <cell r="F12">
            <v>1</v>
          </cell>
          <cell r="G12">
            <v>0</v>
          </cell>
          <cell r="H12">
            <v>10</v>
          </cell>
          <cell r="I12">
            <v>20</v>
          </cell>
          <cell r="J12">
            <v>3</v>
          </cell>
          <cell r="K12">
            <v>3</v>
          </cell>
          <cell r="L12">
            <v>11</v>
          </cell>
          <cell r="M12">
            <v>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45</v>
          </cell>
          <cell r="I15">
            <v>14</v>
          </cell>
          <cell r="J15">
            <v>1</v>
          </cell>
          <cell r="K15">
            <v>0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4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2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7">
        <row r="9"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4</v>
          </cell>
          <cell r="G10">
            <v>3</v>
          </cell>
          <cell r="H10">
            <v>0</v>
          </cell>
          <cell r="I10">
            <v>6</v>
          </cell>
          <cell r="J10">
            <v>2</v>
          </cell>
          <cell r="K10">
            <v>19</v>
          </cell>
          <cell r="L10">
            <v>2</v>
          </cell>
          <cell r="M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4</v>
          </cell>
          <cell r="E12">
            <v>22</v>
          </cell>
          <cell r="F12">
            <v>15</v>
          </cell>
          <cell r="G12">
            <v>6</v>
          </cell>
          <cell r="H12">
            <v>31</v>
          </cell>
          <cell r="I12">
            <v>5</v>
          </cell>
          <cell r="J12">
            <v>8</v>
          </cell>
          <cell r="K12">
            <v>18</v>
          </cell>
          <cell r="L12">
            <v>8</v>
          </cell>
          <cell r="M12">
            <v>14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4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10</v>
          </cell>
          <cell r="E18">
            <v>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</row>
      </sheetData>
      <sheetData sheetId="8">
        <row r="9">
          <cell r="D9">
            <v>0</v>
          </cell>
          <cell r="E9">
            <v>0</v>
          </cell>
          <cell r="F9">
            <v>3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0</v>
          </cell>
          <cell r="E10">
            <v>1</v>
          </cell>
          <cell r="F10">
            <v>2</v>
          </cell>
          <cell r="G10">
            <v>0</v>
          </cell>
          <cell r="H10">
            <v>10</v>
          </cell>
          <cell r="I10">
            <v>3</v>
          </cell>
          <cell r="J10">
            <v>0</v>
          </cell>
          <cell r="K10">
            <v>15</v>
          </cell>
          <cell r="L10">
            <v>7</v>
          </cell>
          <cell r="M10">
            <v>5</v>
          </cell>
        </row>
        <row r="11">
          <cell r="D11">
            <v>0</v>
          </cell>
          <cell r="E11">
            <v>0</v>
          </cell>
          <cell r="F11">
            <v>4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</v>
          </cell>
          <cell r="E12">
            <v>10</v>
          </cell>
          <cell r="F12">
            <v>33</v>
          </cell>
          <cell r="G12">
            <v>2</v>
          </cell>
          <cell r="H12">
            <v>26</v>
          </cell>
          <cell r="I12">
            <v>7</v>
          </cell>
          <cell r="J12">
            <v>25</v>
          </cell>
          <cell r="K12">
            <v>23</v>
          </cell>
          <cell r="L12">
            <v>29</v>
          </cell>
          <cell r="M12">
            <v>22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  <cell r="I15">
            <v>1</v>
          </cell>
          <cell r="J15">
            <v>0</v>
          </cell>
          <cell r="K15">
            <v>1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1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4</v>
          </cell>
          <cell r="M21">
            <v>0</v>
          </cell>
        </row>
      </sheetData>
      <sheetData sheetId="9">
        <row r="9">
          <cell r="D9">
            <v>0</v>
          </cell>
          <cell r="E9">
            <v>0</v>
          </cell>
          <cell r="F9">
            <v>3</v>
          </cell>
          <cell r="G9">
            <v>0</v>
          </cell>
          <cell r="H9">
            <v>1</v>
          </cell>
          <cell r="I9">
            <v>1</v>
          </cell>
          <cell r="J9">
            <v>0</v>
          </cell>
          <cell r="K9">
            <v>1</v>
          </cell>
          <cell r="L9">
            <v>1</v>
          </cell>
          <cell r="M9">
            <v>0</v>
          </cell>
        </row>
        <row r="10">
          <cell r="D10">
            <v>7</v>
          </cell>
          <cell r="E10">
            <v>2</v>
          </cell>
          <cell r="F10">
            <v>34</v>
          </cell>
          <cell r="G10">
            <v>6</v>
          </cell>
          <cell r="H10">
            <v>13</v>
          </cell>
          <cell r="I10">
            <v>7</v>
          </cell>
          <cell r="J10">
            <v>36</v>
          </cell>
          <cell r="K10">
            <v>52</v>
          </cell>
          <cell r="L10">
            <v>17</v>
          </cell>
          <cell r="M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1</v>
          </cell>
          <cell r="M11">
            <v>0</v>
          </cell>
        </row>
        <row r="12">
          <cell r="D12">
            <v>13</v>
          </cell>
          <cell r="E12">
            <v>3</v>
          </cell>
          <cell r="F12">
            <v>61</v>
          </cell>
          <cell r="G12">
            <v>9</v>
          </cell>
          <cell r="H12">
            <v>89</v>
          </cell>
          <cell r="I12">
            <v>55</v>
          </cell>
          <cell r="J12">
            <v>180</v>
          </cell>
          <cell r="K12">
            <v>106</v>
          </cell>
          <cell r="L12">
            <v>100</v>
          </cell>
          <cell r="M12">
            <v>31</v>
          </cell>
        </row>
        <row r="13">
          <cell r="D13">
            <v>0</v>
          </cell>
          <cell r="E13">
            <v>0</v>
          </cell>
          <cell r="F13">
            <v>2</v>
          </cell>
          <cell r="G13">
            <v>0</v>
          </cell>
          <cell r="H13">
            <v>0</v>
          </cell>
          <cell r="I13">
            <v>3</v>
          </cell>
          <cell r="J13">
            <v>0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79</v>
          </cell>
          <cell r="I15">
            <v>162</v>
          </cell>
          <cell r="J15">
            <v>61</v>
          </cell>
          <cell r="K15">
            <v>87</v>
          </cell>
          <cell r="L15">
            <v>28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1</v>
          </cell>
          <cell r="J17">
            <v>2</v>
          </cell>
          <cell r="K17">
            <v>4</v>
          </cell>
          <cell r="L17">
            <v>2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2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1</v>
          </cell>
          <cell r="L21">
            <v>0</v>
          </cell>
          <cell r="M21">
            <v>0</v>
          </cell>
        </row>
      </sheetData>
      <sheetData sheetId="1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0</v>
          </cell>
          <cell r="E10">
            <v>47</v>
          </cell>
          <cell r="F10">
            <v>7</v>
          </cell>
          <cell r="G10">
            <v>28</v>
          </cell>
          <cell r="H10">
            <v>45</v>
          </cell>
          <cell r="I10">
            <v>0</v>
          </cell>
          <cell r="J10">
            <v>0</v>
          </cell>
          <cell r="K10">
            <v>0</v>
          </cell>
          <cell r="L10">
            <v>38</v>
          </cell>
          <cell r="M10">
            <v>113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3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7</v>
          </cell>
          <cell r="E12">
            <v>139</v>
          </cell>
          <cell r="F12">
            <v>97</v>
          </cell>
          <cell r="G12">
            <v>40</v>
          </cell>
          <cell r="H12">
            <v>86</v>
          </cell>
          <cell r="I12">
            <v>0</v>
          </cell>
          <cell r="J12">
            <v>0</v>
          </cell>
          <cell r="K12">
            <v>3</v>
          </cell>
          <cell r="L12">
            <v>63</v>
          </cell>
          <cell r="M12">
            <v>111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5</v>
          </cell>
          <cell r="M15">
            <v>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3</v>
          </cell>
          <cell r="I17">
            <v>0</v>
          </cell>
          <cell r="J17">
            <v>0</v>
          </cell>
          <cell r="K17">
            <v>1</v>
          </cell>
          <cell r="L17">
            <v>2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2</v>
          </cell>
          <cell r="H18">
            <v>3</v>
          </cell>
          <cell r="I18">
            <v>0</v>
          </cell>
          <cell r="J18">
            <v>0</v>
          </cell>
          <cell r="K18">
            <v>2</v>
          </cell>
          <cell r="L18">
            <v>0</v>
          </cell>
          <cell r="M18">
            <v>0</v>
          </cell>
        </row>
        <row r="19">
          <cell r="D19">
            <v>1</v>
          </cell>
          <cell r="E19">
            <v>0</v>
          </cell>
          <cell r="F19">
            <v>1</v>
          </cell>
          <cell r="G19">
            <v>2</v>
          </cell>
          <cell r="H19">
            <v>2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3</v>
          </cell>
          <cell r="M21">
            <v>3</v>
          </cell>
        </row>
      </sheetData>
      <sheetData sheetId="11">
        <row r="9">
          <cell r="D9">
            <v>4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14</v>
          </cell>
          <cell r="J9">
            <v>3</v>
          </cell>
          <cell r="K9">
            <v>0</v>
          </cell>
          <cell r="L9">
            <v>2</v>
          </cell>
          <cell r="M9">
            <v>0</v>
          </cell>
        </row>
        <row r="10">
          <cell r="D10">
            <v>60</v>
          </cell>
          <cell r="E10">
            <v>18</v>
          </cell>
          <cell r="F10">
            <v>45</v>
          </cell>
          <cell r="G10">
            <v>107</v>
          </cell>
          <cell r="H10">
            <v>344</v>
          </cell>
          <cell r="I10">
            <v>85</v>
          </cell>
          <cell r="J10">
            <v>123</v>
          </cell>
          <cell r="K10">
            <v>75</v>
          </cell>
          <cell r="L10">
            <v>25</v>
          </cell>
          <cell r="M10">
            <v>34</v>
          </cell>
        </row>
        <row r="11"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163</v>
          </cell>
          <cell r="E12">
            <v>95</v>
          </cell>
          <cell r="F12">
            <v>277</v>
          </cell>
          <cell r="G12">
            <v>201</v>
          </cell>
          <cell r="H12">
            <v>188</v>
          </cell>
          <cell r="I12">
            <v>44</v>
          </cell>
          <cell r="J12">
            <v>161</v>
          </cell>
          <cell r="K12">
            <v>237</v>
          </cell>
          <cell r="L12">
            <v>139</v>
          </cell>
          <cell r="M12">
            <v>48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  <cell r="I13">
            <v>0</v>
          </cell>
          <cell r="J13">
            <v>3</v>
          </cell>
          <cell r="K13">
            <v>1</v>
          </cell>
          <cell r="L13">
            <v>4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2</v>
          </cell>
          <cell r="I14">
            <v>0</v>
          </cell>
          <cell r="J14">
            <v>0</v>
          </cell>
          <cell r="K14">
            <v>1</v>
          </cell>
          <cell r="L14">
            <v>1</v>
          </cell>
          <cell r="M14">
            <v>3</v>
          </cell>
        </row>
        <row r="15">
          <cell r="D15">
            <v>9</v>
          </cell>
          <cell r="E15">
            <v>1</v>
          </cell>
          <cell r="F15">
            <v>11</v>
          </cell>
          <cell r="G15">
            <v>9</v>
          </cell>
          <cell r="H15">
            <v>17</v>
          </cell>
          <cell r="I15">
            <v>13</v>
          </cell>
          <cell r="J15">
            <v>41</v>
          </cell>
          <cell r="K15">
            <v>254</v>
          </cell>
          <cell r="L15">
            <v>7</v>
          </cell>
          <cell r="M15">
            <v>473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2</v>
          </cell>
          <cell r="M16">
            <v>2</v>
          </cell>
        </row>
        <row r="17">
          <cell r="D17">
            <v>2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2</v>
          </cell>
          <cell r="J17">
            <v>1</v>
          </cell>
          <cell r="K17">
            <v>3</v>
          </cell>
          <cell r="L17">
            <v>2</v>
          </cell>
          <cell r="M17">
            <v>0</v>
          </cell>
        </row>
        <row r="18">
          <cell r="D18">
            <v>3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1</v>
          </cell>
          <cell r="J18">
            <v>3</v>
          </cell>
          <cell r="K18">
            <v>1</v>
          </cell>
          <cell r="L18">
            <v>8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2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1</v>
          </cell>
          <cell r="I20">
            <v>0</v>
          </cell>
          <cell r="J20">
            <v>4</v>
          </cell>
          <cell r="K20">
            <v>1</v>
          </cell>
          <cell r="L20">
            <v>0</v>
          </cell>
          <cell r="M20">
            <v>0</v>
          </cell>
        </row>
        <row r="21">
          <cell r="D21">
            <v>2</v>
          </cell>
          <cell r="E21">
            <v>3</v>
          </cell>
          <cell r="F21">
            <v>1</v>
          </cell>
          <cell r="G21">
            <v>3</v>
          </cell>
          <cell r="H21">
            <v>1</v>
          </cell>
          <cell r="I21">
            <v>0</v>
          </cell>
          <cell r="J21">
            <v>2</v>
          </cell>
          <cell r="K21">
            <v>2</v>
          </cell>
          <cell r="L21">
            <v>2</v>
          </cell>
          <cell r="M21">
            <v>0</v>
          </cell>
        </row>
      </sheetData>
      <sheetData sheetId="1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14</v>
          </cell>
        </row>
        <row r="10">
          <cell r="D10">
            <v>0</v>
          </cell>
          <cell r="E10">
            <v>0</v>
          </cell>
          <cell r="F10">
            <v>11</v>
          </cell>
          <cell r="G10">
            <v>25</v>
          </cell>
          <cell r="H10">
            <v>88</v>
          </cell>
          <cell r="I10">
            <v>98</v>
          </cell>
          <cell r="J10">
            <v>17</v>
          </cell>
          <cell r="K10">
            <v>37</v>
          </cell>
          <cell r="L10">
            <v>10</v>
          </cell>
          <cell r="M10">
            <v>33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6</v>
          </cell>
          <cell r="I11">
            <v>2</v>
          </cell>
          <cell r="J11">
            <v>1</v>
          </cell>
          <cell r="K11">
            <v>0</v>
          </cell>
          <cell r="L11">
            <v>0</v>
          </cell>
          <cell r="M11">
            <v>2</v>
          </cell>
        </row>
        <row r="12">
          <cell r="D12">
            <v>2</v>
          </cell>
          <cell r="E12">
            <v>2</v>
          </cell>
          <cell r="F12">
            <v>41</v>
          </cell>
          <cell r="G12">
            <v>125</v>
          </cell>
          <cell r="H12">
            <v>544</v>
          </cell>
          <cell r="I12">
            <v>368</v>
          </cell>
          <cell r="J12">
            <v>474</v>
          </cell>
          <cell r="K12">
            <v>81</v>
          </cell>
          <cell r="L12">
            <v>149</v>
          </cell>
          <cell r="M12">
            <v>74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9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43</v>
          </cell>
          <cell r="I15">
            <v>63</v>
          </cell>
          <cell r="J15">
            <v>57</v>
          </cell>
          <cell r="K15">
            <v>371</v>
          </cell>
          <cell r="L15">
            <v>2</v>
          </cell>
          <cell r="M15">
            <v>45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2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7</v>
          </cell>
          <cell r="I17">
            <v>1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6</v>
          </cell>
          <cell r="I18">
            <v>1</v>
          </cell>
          <cell r="J18">
            <v>0</v>
          </cell>
          <cell r="K18">
            <v>2</v>
          </cell>
          <cell r="L18">
            <v>1</v>
          </cell>
          <cell r="M18">
            <v>4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2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</v>
          </cell>
          <cell r="I20">
            <v>0</v>
          </cell>
          <cell r="J20">
            <v>0</v>
          </cell>
          <cell r="K20">
            <v>1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7</v>
          </cell>
          <cell r="I21">
            <v>1</v>
          </cell>
          <cell r="J21">
            <v>0</v>
          </cell>
          <cell r="K21">
            <v>0</v>
          </cell>
          <cell r="L21">
            <v>0</v>
          </cell>
          <cell r="M21">
            <v>3</v>
          </cell>
        </row>
      </sheetData>
      <sheetData sheetId="13">
        <row r="9">
          <cell r="D9">
            <v>0</v>
          </cell>
          <cell r="E9">
            <v>3</v>
          </cell>
          <cell r="F9">
            <v>0</v>
          </cell>
          <cell r="G9">
            <v>0</v>
          </cell>
          <cell r="H9">
            <v>0</v>
          </cell>
          <cell r="I9">
            <v>1</v>
          </cell>
          <cell r="J9">
            <v>0</v>
          </cell>
          <cell r="K9">
            <v>1</v>
          </cell>
          <cell r="L9">
            <v>0</v>
          </cell>
          <cell r="M9">
            <v>0</v>
          </cell>
        </row>
        <row r="10">
          <cell r="D10">
            <v>56</v>
          </cell>
          <cell r="E10">
            <v>18</v>
          </cell>
          <cell r="F10">
            <v>34</v>
          </cell>
          <cell r="G10">
            <v>12</v>
          </cell>
          <cell r="H10">
            <v>14</v>
          </cell>
          <cell r="I10">
            <v>79</v>
          </cell>
          <cell r="J10">
            <v>0</v>
          </cell>
          <cell r="K10">
            <v>5</v>
          </cell>
          <cell r="L10">
            <v>0</v>
          </cell>
          <cell r="M10">
            <v>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193</v>
          </cell>
          <cell r="E12">
            <v>97</v>
          </cell>
          <cell r="F12">
            <v>84</v>
          </cell>
          <cell r="G12">
            <v>114</v>
          </cell>
          <cell r="H12">
            <v>161</v>
          </cell>
          <cell r="I12">
            <v>77</v>
          </cell>
          <cell r="J12">
            <v>0</v>
          </cell>
          <cell r="K12">
            <v>9</v>
          </cell>
          <cell r="L12">
            <v>4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64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27</v>
          </cell>
          <cell r="F15">
            <v>11</v>
          </cell>
          <cell r="G15">
            <v>11</v>
          </cell>
          <cell r="H15">
            <v>406</v>
          </cell>
          <cell r="I15">
            <v>67</v>
          </cell>
          <cell r="J15">
            <v>0</v>
          </cell>
          <cell r="K15">
            <v>1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3</v>
          </cell>
          <cell r="F18">
            <v>1</v>
          </cell>
          <cell r="G18">
            <v>3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1</v>
          </cell>
          <cell r="I21">
            <v>2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4">
        <row r="9">
          <cell r="D9">
            <v>0</v>
          </cell>
          <cell r="E9">
            <v>2</v>
          </cell>
          <cell r="F9">
            <v>0</v>
          </cell>
        </row>
        <row r="10">
          <cell r="D10">
            <v>2</v>
          </cell>
          <cell r="E10">
            <v>118</v>
          </cell>
          <cell r="F10">
            <v>7</v>
          </cell>
        </row>
        <row r="11">
          <cell r="D11">
            <v>0</v>
          </cell>
          <cell r="E11">
            <v>2</v>
          </cell>
          <cell r="F11">
            <v>2</v>
          </cell>
        </row>
        <row r="12">
          <cell r="D12">
            <v>1</v>
          </cell>
          <cell r="E12">
            <v>203</v>
          </cell>
          <cell r="F12">
            <v>134</v>
          </cell>
        </row>
        <row r="13">
          <cell r="D13">
            <v>0</v>
          </cell>
          <cell r="E13">
            <v>1</v>
          </cell>
          <cell r="F13">
            <v>1</v>
          </cell>
        </row>
        <row r="14">
          <cell r="D14">
            <v>0</v>
          </cell>
          <cell r="E14">
            <v>1</v>
          </cell>
          <cell r="F14">
            <v>1</v>
          </cell>
        </row>
        <row r="15">
          <cell r="D15">
            <v>0</v>
          </cell>
          <cell r="E15">
            <v>29</v>
          </cell>
          <cell r="F15">
            <v>101</v>
          </cell>
        </row>
        <row r="16">
          <cell r="D16">
            <v>0</v>
          </cell>
          <cell r="E16">
            <v>4</v>
          </cell>
          <cell r="F16">
            <v>0</v>
          </cell>
        </row>
        <row r="17">
          <cell r="D17">
            <v>0</v>
          </cell>
          <cell r="E17">
            <v>3</v>
          </cell>
          <cell r="F17">
            <v>0</v>
          </cell>
        </row>
        <row r="18">
          <cell r="D18">
            <v>0</v>
          </cell>
          <cell r="E18">
            <v>2</v>
          </cell>
          <cell r="F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</row>
        <row r="20">
          <cell r="D20">
            <v>0</v>
          </cell>
          <cell r="E20">
            <v>7</v>
          </cell>
          <cell r="F20">
            <v>0</v>
          </cell>
        </row>
        <row r="21">
          <cell r="D21">
            <v>0</v>
          </cell>
          <cell r="E21">
            <v>4</v>
          </cell>
          <cell r="F21">
            <v>0</v>
          </cell>
        </row>
      </sheetData>
      <sheetData sheetId="15"/>
      <sheetData sheetId="16"/>
      <sheetData sheetId="17">
        <row r="153">
          <cell r="C153">
            <v>105</v>
          </cell>
          <cell r="D153">
            <v>4443</v>
          </cell>
          <cell r="E153">
            <v>46</v>
          </cell>
          <cell r="F153">
            <v>9657</v>
          </cell>
          <cell r="G153">
            <v>56</v>
          </cell>
          <cell r="H153">
            <v>94</v>
          </cell>
          <cell r="I153">
            <v>5554</v>
          </cell>
          <cell r="J153">
            <v>36</v>
          </cell>
          <cell r="K153">
            <v>248</v>
          </cell>
          <cell r="L153">
            <v>89</v>
          </cell>
          <cell r="M153">
            <v>35</v>
          </cell>
          <cell r="N153">
            <v>54</v>
          </cell>
          <cell r="O153">
            <v>20417</v>
          </cell>
          <cell r="Q153">
            <v>71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R14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7</v>
          </cell>
          <cell r="M9">
            <v>2</v>
          </cell>
        </row>
        <row r="10">
          <cell r="D10">
            <v>28</v>
          </cell>
          <cell r="E10">
            <v>2</v>
          </cell>
          <cell r="F10">
            <v>4</v>
          </cell>
          <cell r="G10">
            <v>11</v>
          </cell>
          <cell r="H10">
            <v>0</v>
          </cell>
          <cell r="I10">
            <v>2</v>
          </cell>
          <cell r="J10">
            <v>1</v>
          </cell>
          <cell r="K10">
            <v>3</v>
          </cell>
          <cell r="L10">
            <v>29</v>
          </cell>
          <cell r="M10">
            <v>14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14</v>
          </cell>
          <cell r="E12">
            <v>6</v>
          </cell>
          <cell r="F12">
            <v>1</v>
          </cell>
          <cell r="G12">
            <v>21</v>
          </cell>
          <cell r="H12">
            <v>39</v>
          </cell>
          <cell r="I12">
            <v>51</v>
          </cell>
          <cell r="J12">
            <v>46</v>
          </cell>
          <cell r="K12">
            <v>7</v>
          </cell>
          <cell r="L12">
            <v>150</v>
          </cell>
          <cell r="M12">
            <v>49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3</v>
          </cell>
          <cell r="J15">
            <v>2</v>
          </cell>
          <cell r="K15">
            <v>0</v>
          </cell>
          <cell r="L15">
            <v>196</v>
          </cell>
          <cell r="M15">
            <v>86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1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4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7</v>
          </cell>
          <cell r="L10">
            <v>2</v>
          </cell>
          <cell r="M10">
            <v>28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32</v>
          </cell>
          <cell r="E12">
            <v>20</v>
          </cell>
          <cell r="F12">
            <v>0</v>
          </cell>
          <cell r="G12">
            <v>21</v>
          </cell>
          <cell r="H12">
            <v>0</v>
          </cell>
          <cell r="I12">
            <v>4</v>
          </cell>
          <cell r="J12">
            <v>0</v>
          </cell>
          <cell r="K12">
            <v>28</v>
          </cell>
          <cell r="L12">
            <v>21</v>
          </cell>
          <cell r="M12">
            <v>132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1</v>
          </cell>
          <cell r="M21">
            <v>1</v>
          </cell>
        </row>
      </sheetData>
      <sheetData sheetId="2">
        <row r="9">
          <cell r="D9">
            <v>2</v>
          </cell>
          <cell r="E9">
            <v>0</v>
          </cell>
          <cell r="F9">
            <v>0</v>
          </cell>
          <cell r="G9">
            <v>2</v>
          </cell>
          <cell r="H9">
            <v>0</v>
          </cell>
          <cell r="I9">
            <v>0</v>
          </cell>
          <cell r="J9">
            <v>6</v>
          </cell>
          <cell r="K9">
            <v>2</v>
          </cell>
          <cell r="L9">
            <v>1</v>
          </cell>
          <cell r="M9">
            <v>1</v>
          </cell>
        </row>
        <row r="10">
          <cell r="D10">
            <v>35</v>
          </cell>
          <cell r="E10">
            <v>2</v>
          </cell>
          <cell r="F10">
            <v>8</v>
          </cell>
          <cell r="G10">
            <v>115</v>
          </cell>
          <cell r="H10">
            <v>23</v>
          </cell>
          <cell r="I10">
            <v>1</v>
          </cell>
          <cell r="J10">
            <v>188</v>
          </cell>
          <cell r="K10">
            <v>118</v>
          </cell>
          <cell r="L10">
            <v>70</v>
          </cell>
          <cell r="M10">
            <v>95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2</v>
          </cell>
          <cell r="L11">
            <v>1</v>
          </cell>
          <cell r="M11">
            <v>0</v>
          </cell>
        </row>
        <row r="12">
          <cell r="D12">
            <v>49</v>
          </cell>
          <cell r="E12">
            <v>9</v>
          </cell>
          <cell r="F12">
            <v>14</v>
          </cell>
          <cell r="G12">
            <v>339</v>
          </cell>
          <cell r="H12">
            <v>147</v>
          </cell>
          <cell r="I12">
            <v>5</v>
          </cell>
          <cell r="J12">
            <v>249</v>
          </cell>
          <cell r="K12">
            <v>227</v>
          </cell>
          <cell r="L12">
            <v>99</v>
          </cell>
          <cell r="M12">
            <v>157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2</v>
          </cell>
          <cell r="H13">
            <v>0</v>
          </cell>
          <cell r="I13">
            <v>0</v>
          </cell>
          <cell r="J13">
            <v>3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2</v>
          </cell>
          <cell r="K14">
            <v>0</v>
          </cell>
          <cell r="L14">
            <v>3</v>
          </cell>
          <cell r="M14">
            <v>1</v>
          </cell>
        </row>
        <row r="15">
          <cell r="D15">
            <v>31</v>
          </cell>
          <cell r="E15">
            <v>2</v>
          </cell>
          <cell r="F15">
            <v>0</v>
          </cell>
          <cell r="G15">
            <v>21</v>
          </cell>
          <cell r="H15">
            <v>0</v>
          </cell>
          <cell r="I15">
            <v>0</v>
          </cell>
          <cell r="J15">
            <v>59</v>
          </cell>
          <cell r="K15">
            <v>41</v>
          </cell>
          <cell r="L15">
            <v>73</v>
          </cell>
          <cell r="M15">
            <v>149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1</v>
          </cell>
          <cell r="E17">
            <v>0</v>
          </cell>
          <cell r="F17">
            <v>0</v>
          </cell>
          <cell r="G17">
            <v>2</v>
          </cell>
          <cell r="H17">
            <v>1</v>
          </cell>
          <cell r="I17">
            <v>0</v>
          </cell>
          <cell r="J17">
            <v>4</v>
          </cell>
          <cell r="K17">
            <v>1</v>
          </cell>
          <cell r="L17">
            <v>1</v>
          </cell>
          <cell r="M17">
            <v>2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1</v>
          </cell>
          <cell r="I18">
            <v>0</v>
          </cell>
          <cell r="J18">
            <v>7</v>
          </cell>
          <cell r="K18">
            <v>1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3</v>
          </cell>
          <cell r="K19">
            <v>0</v>
          </cell>
          <cell r="L19">
            <v>1</v>
          </cell>
          <cell r="M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0</v>
          </cell>
          <cell r="I20">
            <v>0</v>
          </cell>
          <cell r="J20">
            <v>11</v>
          </cell>
          <cell r="K20">
            <v>5</v>
          </cell>
          <cell r="L20">
            <v>4</v>
          </cell>
          <cell r="M20">
            <v>2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3</v>
          </cell>
          <cell r="I21">
            <v>0</v>
          </cell>
          <cell r="J21">
            <v>7</v>
          </cell>
          <cell r="K21">
            <v>2</v>
          </cell>
          <cell r="L21">
            <v>2</v>
          </cell>
          <cell r="M21">
            <v>3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6</v>
          </cell>
        </row>
        <row r="10">
          <cell r="D10">
            <v>29</v>
          </cell>
          <cell r="E10">
            <v>0</v>
          </cell>
          <cell r="F10">
            <v>108</v>
          </cell>
          <cell r="G10">
            <v>7</v>
          </cell>
          <cell r="H10">
            <v>1</v>
          </cell>
          <cell r="I10">
            <v>0</v>
          </cell>
          <cell r="J10">
            <v>57</v>
          </cell>
          <cell r="K10">
            <v>46</v>
          </cell>
          <cell r="L10">
            <v>18</v>
          </cell>
          <cell r="M10">
            <v>31</v>
          </cell>
        </row>
        <row r="11">
          <cell r="D11">
            <v>1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29</v>
          </cell>
          <cell r="E12">
            <v>18</v>
          </cell>
          <cell r="F12">
            <v>93</v>
          </cell>
          <cell r="G12">
            <v>102</v>
          </cell>
          <cell r="H12">
            <v>24</v>
          </cell>
          <cell r="I12">
            <v>25</v>
          </cell>
          <cell r="J12">
            <v>36</v>
          </cell>
          <cell r="K12">
            <v>127</v>
          </cell>
          <cell r="L12">
            <v>125</v>
          </cell>
          <cell r="M12">
            <v>53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0</v>
          </cell>
          <cell r="J13">
            <v>1</v>
          </cell>
          <cell r="K13">
            <v>2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48</v>
          </cell>
          <cell r="E15">
            <v>0</v>
          </cell>
          <cell r="F15">
            <v>29</v>
          </cell>
          <cell r="G15">
            <v>4</v>
          </cell>
          <cell r="H15">
            <v>1</v>
          </cell>
          <cell r="I15">
            <v>0</v>
          </cell>
          <cell r="J15">
            <v>1</v>
          </cell>
          <cell r="K15">
            <v>39</v>
          </cell>
          <cell r="L15">
            <v>1</v>
          </cell>
          <cell r="M15">
            <v>6</v>
          </cell>
        </row>
        <row r="16">
          <cell r="D16">
            <v>1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1</v>
          </cell>
        </row>
        <row r="17">
          <cell r="D17">
            <v>1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1</v>
          </cell>
          <cell r="K17">
            <v>1</v>
          </cell>
          <cell r="L17">
            <v>0</v>
          </cell>
          <cell r="M17">
            <v>0</v>
          </cell>
        </row>
        <row r="18">
          <cell r="D18">
            <v>2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1</v>
          </cell>
          <cell r="E20">
            <v>0</v>
          </cell>
          <cell r="F20">
            <v>7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</row>
      </sheetData>
      <sheetData sheetId="4">
        <row r="9">
          <cell r="D9">
            <v>1</v>
          </cell>
          <cell r="E9">
            <v>0</v>
          </cell>
          <cell r="F9">
            <v>0</v>
          </cell>
          <cell r="G9">
            <v>1</v>
          </cell>
          <cell r="H9">
            <v>2</v>
          </cell>
          <cell r="I9">
            <v>0</v>
          </cell>
          <cell r="J9">
            <v>0</v>
          </cell>
          <cell r="K9">
            <v>4</v>
          </cell>
          <cell r="L9">
            <v>3</v>
          </cell>
          <cell r="M9">
            <v>16</v>
          </cell>
        </row>
        <row r="10">
          <cell r="D10">
            <v>11</v>
          </cell>
          <cell r="E10">
            <v>51</v>
          </cell>
          <cell r="F10">
            <v>597</v>
          </cell>
          <cell r="G10">
            <v>0</v>
          </cell>
          <cell r="H10">
            <v>38</v>
          </cell>
          <cell r="I10">
            <v>2</v>
          </cell>
          <cell r="J10">
            <v>20</v>
          </cell>
          <cell r="K10">
            <v>79</v>
          </cell>
          <cell r="L10">
            <v>68</v>
          </cell>
          <cell r="M10">
            <v>108</v>
          </cell>
        </row>
        <row r="11">
          <cell r="D11">
            <v>0</v>
          </cell>
          <cell r="E11">
            <v>1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3</v>
          </cell>
          <cell r="L11">
            <v>0</v>
          </cell>
          <cell r="M11">
            <v>2</v>
          </cell>
        </row>
        <row r="12">
          <cell r="D12">
            <v>35</v>
          </cell>
          <cell r="E12">
            <v>26</v>
          </cell>
          <cell r="F12">
            <v>3</v>
          </cell>
          <cell r="G12">
            <v>0</v>
          </cell>
          <cell r="H12">
            <v>8</v>
          </cell>
          <cell r="I12">
            <v>5</v>
          </cell>
          <cell r="J12">
            <v>27</v>
          </cell>
          <cell r="K12">
            <v>271</v>
          </cell>
          <cell r="L12">
            <v>196</v>
          </cell>
          <cell r="M12">
            <v>112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2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272</v>
          </cell>
          <cell r="L15">
            <v>296</v>
          </cell>
          <cell r="M15">
            <v>39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2</v>
          </cell>
          <cell r="M16">
            <v>2</v>
          </cell>
        </row>
        <row r="17">
          <cell r="D17">
            <v>0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3</v>
          </cell>
          <cell r="L17">
            <v>1</v>
          </cell>
          <cell r="M17">
            <v>6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2</v>
          </cell>
          <cell r="M18">
            <v>1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2</v>
          </cell>
          <cell r="L19">
            <v>0</v>
          </cell>
          <cell r="M19">
            <v>2</v>
          </cell>
        </row>
        <row r="20"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4</v>
          </cell>
          <cell r="L20">
            <v>1</v>
          </cell>
          <cell r="M20">
            <v>6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3</v>
          </cell>
          <cell r="L21">
            <v>1</v>
          </cell>
          <cell r="M21">
            <v>5</v>
          </cell>
        </row>
      </sheetData>
      <sheetData sheetId="5">
        <row r="9">
          <cell r="D9">
            <v>1</v>
          </cell>
          <cell r="E9">
            <v>0</v>
          </cell>
          <cell r="F9">
            <v>1</v>
          </cell>
          <cell r="G9">
            <v>6</v>
          </cell>
          <cell r="H9">
            <v>1</v>
          </cell>
          <cell r="I9">
            <v>2</v>
          </cell>
          <cell r="J9">
            <v>2</v>
          </cell>
          <cell r="K9">
            <v>3</v>
          </cell>
          <cell r="L9">
            <v>0</v>
          </cell>
          <cell r="M9">
            <v>1</v>
          </cell>
        </row>
        <row r="10">
          <cell r="D10">
            <v>81</v>
          </cell>
          <cell r="E10">
            <v>89</v>
          </cell>
          <cell r="F10">
            <v>37</v>
          </cell>
          <cell r="G10">
            <v>31</v>
          </cell>
          <cell r="H10">
            <v>18</v>
          </cell>
          <cell r="I10">
            <v>63</v>
          </cell>
          <cell r="J10">
            <v>27</v>
          </cell>
          <cell r="K10">
            <v>88</v>
          </cell>
          <cell r="L10">
            <v>33</v>
          </cell>
          <cell r="M10">
            <v>11</v>
          </cell>
        </row>
        <row r="11">
          <cell r="D11">
            <v>3</v>
          </cell>
          <cell r="E11">
            <v>2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3</v>
          </cell>
          <cell r="L11">
            <v>1</v>
          </cell>
          <cell r="M11">
            <v>2</v>
          </cell>
        </row>
        <row r="12">
          <cell r="D12">
            <v>54</v>
          </cell>
          <cell r="E12">
            <v>95</v>
          </cell>
          <cell r="F12">
            <v>20</v>
          </cell>
          <cell r="G12">
            <v>86</v>
          </cell>
          <cell r="H12">
            <v>34</v>
          </cell>
          <cell r="I12">
            <v>99</v>
          </cell>
          <cell r="J12">
            <v>31</v>
          </cell>
          <cell r="K12">
            <v>162</v>
          </cell>
          <cell r="L12">
            <v>112</v>
          </cell>
          <cell r="M12">
            <v>84</v>
          </cell>
        </row>
        <row r="13">
          <cell r="D13">
            <v>1</v>
          </cell>
          <cell r="E13">
            <v>1</v>
          </cell>
          <cell r="F13">
            <v>0</v>
          </cell>
          <cell r="G13">
            <v>2</v>
          </cell>
          <cell r="H13">
            <v>2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3</v>
          </cell>
        </row>
        <row r="14"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6</v>
          </cell>
          <cell r="E15">
            <v>13</v>
          </cell>
          <cell r="F15">
            <v>9</v>
          </cell>
          <cell r="G15">
            <v>13</v>
          </cell>
          <cell r="H15">
            <v>3</v>
          </cell>
          <cell r="I15">
            <v>22</v>
          </cell>
          <cell r="J15">
            <v>0</v>
          </cell>
          <cell r="K15">
            <v>15</v>
          </cell>
          <cell r="L15">
            <v>22</v>
          </cell>
          <cell r="M15">
            <v>1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3</v>
          </cell>
          <cell r="J16">
            <v>0</v>
          </cell>
          <cell r="K16">
            <v>0</v>
          </cell>
          <cell r="L16">
            <v>0</v>
          </cell>
          <cell r="M16">
            <v>2</v>
          </cell>
        </row>
        <row r="17">
          <cell r="D17">
            <v>2</v>
          </cell>
          <cell r="E17">
            <v>6</v>
          </cell>
          <cell r="F17">
            <v>0</v>
          </cell>
          <cell r="G17">
            <v>0</v>
          </cell>
          <cell r="H17">
            <v>1</v>
          </cell>
          <cell r="I17">
            <v>4</v>
          </cell>
          <cell r="J17">
            <v>3</v>
          </cell>
          <cell r="K17">
            <v>5</v>
          </cell>
          <cell r="L17">
            <v>2</v>
          </cell>
          <cell r="M17">
            <v>0</v>
          </cell>
        </row>
        <row r="18">
          <cell r="D18">
            <v>4</v>
          </cell>
          <cell r="E18">
            <v>1</v>
          </cell>
          <cell r="F18">
            <v>1</v>
          </cell>
          <cell r="G18">
            <v>1</v>
          </cell>
          <cell r="H18">
            <v>0</v>
          </cell>
          <cell r="I18">
            <v>1</v>
          </cell>
          <cell r="J18">
            <v>3</v>
          </cell>
          <cell r="K18">
            <v>2</v>
          </cell>
          <cell r="L18">
            <v>1</v>
          </cell>
          <cell r="M18">
            <v>2</v>
          </cell>
        </row>
        <row r="19">
          <cell r="D19">
            <v>3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2</v>
          </cell>
          <cell r="M19">
            <v>0</v>
          </cell>
        </row>
        <row r="20">
          <cell r="D20">
            <v>4</v>
          </cell>
          <cell r="E20">
            <v>1</v>
          </cell>
          <cell r="F20">
            <v>0</v>
          </cell>
          <cell r="G20">
            <v>0</v>
          </cell>
          <cell r="H20">
            <v>1</v>
          </cell>
          <cell r="I20">
            <v>2</v>
          </cell>
          <cell r="J20">
            <v>3</v>
          </cell>
          <cell r="K20">
            <v>9</v>
          </cell>
          <cell r="L20">
            <v>1</v>
          </cell>
          <cell r="M20">
            <v>4</v>
          </cell>
        </row>
        <row r="21">
          <cell r="D21">
            <v>2</v>
          </cell>
          <cell r="E21">
            <v>0</v>
          </cell>
          <cell r="F21">
            <v>0</v>
          </cell>
          <cell r="G21">
            <v>0</v>
          </cell>
          <cell r="H21">
            <v>2</v>
          </cell>
          <cell r="I21">
            <v>2</v>
          </cell>
          <cell r="J21">
            <v>1</v>
          </cell>
          <cell r="K21">
            <v>3</v>
          </cell>
          <cell r="L21">
            <v>0</v>
          </cell>
          <cell r="M21">
            <v>3</v>
          </cell>
        </row>
      </sheetData>
      <sheetData sheetId="6">
        <row r="9">
          <cell r="D9">
            <v>2</v>
          </cell>
          <cell r="E9">
            <v>2</v>
          </cell>
          <cell r="F9">
            <v>4</v>
          </cell>
          <cell r="G9">
            <v>1</v>
          </cell>
          <cell r="H9">
            <v>6</v>
          </cell>
          <cell r="I9">
            <v>6</v>
          </cell>
          <cell r="J9">
            <v>5</v>
          </cell>
          <cell r="K9">
            <v>0</v>
          </cell>
          <cell r="L9">
            <v>18</v>
          </cell>
          <cell r="M9">
            <v>1</v>
          </cell>
        </row>
        <row r="10">
          <cell r="D10">
            <v>15</v>
          </cell>
          <cell r="E10">
            <v>81</v>
          </cell>
          <cell r="F10">
            <v>37</v>
          </cell>
          <cell r="G10">
            <v>19</v>
          </cell>
          <cell r="H10">
            <v>14</v>
          </cell>
          <cell r="I10">
            <v>116</v>
          </cell>
          <cell r="J10">
            <v>98</v>
          </cell>
          <cell r="K10">
            <v>62</v>
          </cell>
          <cell r="L10">
            <v>136</v>
          </cell>
          <cell r="M10">
            <v>29</v>
          </cell>
        </row>
        <row r="11"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3</v>
          </cell>
          <cell r="I11">
            <v>3</v>
          </cell>
          <cell r="J11">
            <v>3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59</v>
          </cell>
          <cell r="E12">
            <v>84</v>
          </cell>
          <cell r="F12">
            <v>86</v>
          </cell>
          <cell r="G12">
            <v>59</v>
          </cell>
          <cell r="H12">
            <v>216</v>
          </cell>
          <cell r="I12">
            <v>218</v>
          </cell>
          <cell r="J12">
            <v>202</v>
          </cell>
          <cell r="K12">
            <v>183</v>
          </cell>
          <cell r="L12">
            <v>128</v>
          </cell>
          <cell r="M12">
            <v>71</v>
          </cell>
        </row>
        <row r="13">
          <cell r="D13">
            <v>0</v>
          </cell>
          <cell r="E13">
            <v>0</v>
          </cell>
          <cell r="F13">
            <v>2</v>
          </cell>
          <cell r="G13">
            <v>0</v>
          </cell>
          <cell r="H13">
            <v>1</v>
          </cell>
          <cell r="I13">
            <v>2</v>
          </cell>
          <cell r="J13">
            <v>5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2</v>
          </cell>
          <cell r="H14">
            <v>3</v>
          </cell>
          <cell r="I14">
            <v>2</v>
          </cell>
          <cell r="J14">
            <v>4</v>
          </cell>
          <cell r="K14">
            <v>0</v>
          </cell>
          <cell r="L14">
            <v>2</v>
          </cell>
          <cell r="M14">
            <v>0</v>
          </cell>
        </row>
        <row r="15">
          <cell r="D15">
            <v>6</v>
          </cell>
          <cell r="E15">
            <v>10</v>
          </cell>
          <cell r="F15">
            <v>28</v>
          </cell>
          <cell r="G15">
            <v>39</v>
          </cell>
          <cell r="H15">
            <v>47</v>
          </cell>
          <cell r="I15">
            <v>23</v>
          </cell>
          <cell r="J15">
            <v>34</v>
          </cell>
          <cell r="K15">
            <v>23</v>
          </cell>
          <cell r="L15">
            <v>20</v>
          </cell>
          <cell r="M15">
            <v>18</v>
          </cell>
        </row>
        <row r="16">
          <cell r="D16">
            <v>1</v>
          </cell>
          <cell r="E16">
            <v>1</v>
          </cell>
          <cell r="F16">
            <v>5</v>
          </cell>
          <cell r="G16">
            <v>0</v>
          </cell>
          <cell r="H16">
            <v>1</v>
          </cell>
          <cell r="I16">
            <v>0</v>
          </cell>
          <cell r="J16">
            <v>3</v>
          </cell>
          <cell r="K16">
            <v>0</v>
          </cell>
          <cell r="L16">
            <v>0</v>
          </cell>
          <cell r="M16">
            <v>2</v>
          </cell>
        </row>
        <row r="17">
          <cell r="D17">
            <v>1</v>
          </cell>
          <cell r="E17">
            <v>0</v>
          </cell>
          <cell r="F17">
            <v>3</v>
          </cell>
          <cell r="G17">
            <v>0</v>
          </cell>
          <cell r="H17">
            <v>6</v>
          </cell>
          <cell r="I17">
            <v>4</v>
          </cell>
          <cell r="J17">
            <v>10</v>
          </cell>
          <cell r="K17">
            <v>1</v>
          </cell>
          <cell r="L17">
            <v>0</v>
          </cell>
          <cell r="M17">
            <v>6</v>
          </cell>
        </row>
        <row r="18">
          <cell r="D18">
            <v>1</v>
          </cell>
          <cell r="E18">
            <v>1</v>
          </cell>
          <cell r="F18">
            <v>3</v>
          </cell>
          <cell r="G18">
            <v>8</v>
          </cell>
          <cell r="H18">
            <v>33</v>
          </cell>
          <cell r="I18">
            <v>3</v>
          </cell>
          <cell r="J18">
            <v>9</v>
          </cell>
          <cell r="K18">
            <v>2</v>
          </cell>
          <cell r="L18">
            <v>6</v>
          </cell>
          <cell r="M18">
            <v>4</v>
          </cell>
        </row>
        <row r="19">
          <cell r="D19">
            <v>1</v>
          </cell>
          <cell r="E19">
            <v>0</v>
          </cell>
          <cell r="F19">
            <v>2</v>
          </cell>
          <cell r="G19">
            <v>0</v>
          </cell>
          <cell r="H19">
            <v>3</v>
          </cell>
          <cell r="I19">
            <v>4</v>
          </cell>
          <cell r="J19">
            <v>6</v>
          </cell>
          <cell r="K19">
            <v>1</v>
          </cell>
          <cell r="L19">
            <v>3</v>
          </cell>
          <cell r="M19">
            <v>1</v>
          </cell>
        </row>
        <row r="20">
          <cell r="D20">
            <v>4</v>
          </cell>
          <cell r="E20">
            <v>2</v>
          </cell>
          <cell r="F20">
            <v>3</v>
          </cell>
          <cell r="G20">
            <v>1</v>
          </cell>
          <cell r="H20">
            <v>7</v>
          </cell>
          <cell r="I20">
            <v>2</v>
          </cell>
          <cell r="J20">
            <v>26</v>
          </cell>
          <cell r="K20">
            <v>11</v>
          </cell>
          <cell r="L20">
            <v>51</v>
          </cell>
          <cell r="M20">
            <v>19</v>
          </cell>
        </row>
        <row r="21">
          <cell r="D21">
            <v>1</v>
          </cell>
          <cell r="E21">
            <v>0</v>
          </cell>
          <cell r="F21">
            <v>2</v>
          </cell>
          <cell r="G21">
            <v>2</v>
          </cell>
          <cell r="H21">
            <v>3</v>
          </cell>
          <cell r="I21">
            <v>6</v>
          </cell>
          <cell r="J21">
            <v>11</v>
          </cell>
          <cell r="K21">
            <v>2</v>
          </cell>
          <cell r="L21">
            <v>2</v>
          </cell>
          <cell r="M21">
            <v>1</v>
          </cell>
        </row>
      </sheetData>
      <sheetData sheetId="7">
        <row r="9">
          <cell r="D9">
            <v>0</v>
          </cell>
          <cell r="E9">
            <v>2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24</v>
          </cell>
          <cell r="E10">
            <v>31</v>
          </cell>
          <cell r="F10">
            <v>25</v>
          </cell>
          <cell r="G10">
            <v>99</v>
          </cell>
          <cell r="H10">
            <v>1</v>
          </cell>
          <cell r="I10">
            <v>1</v>
          </cell>
          <cell r="J10">
            <v>3</v>
          </cell>
          <cell r="K10">
            <v>0</v>
          </cell>
          <cell r="L10">
            <v>38</v>
          </cell>
          <cell r="M10">
            <v>9</v>
          </cell>
        </row>
        <row r="11">
          <cell r="D11">
            <v>0</v>
          </cell>
          <cell r="E11">
            <v>1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208</v>
          </cell>
          <cell r="E12">
            <v>82</v>
          </cell>
          <cell r="F12">
            <v>110</v>
          </cell>
          <cell r="G12">
            <v>168</v>
          </cell>
          <cell r="H12">
            <v>2</v>
          </cell>
          <cell r="I12">
            <v>42</v>
          </cell>
          <cell r="J12">
            <v>53</v>
          </cell>
          <cell r="K12">
            <v>0</v>
          </cell>
          <cell r="L12">
            <v>111</v>
          </cell>
          <cell r="M12">
            <v>75</v>
          </cell>
        </row>
        <row r="13">
          <cell r="D13">
            <v>0</v>
          </cell>
          <cell r="E13">
            <v>2</v>
          </cell>
          <cell r="F13">
            <v>2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2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348</v>
          </cell>
          <cell r="E15">
            <v>220</v>
          </cell>
          <cell r="F15">
            <v>217</v>
          </cell>
          <cell r="G15">
            <v>5</v>
          </cell>
          <cell r="H15">
            <v>0</v>
          </cell>
          <cell r="I15">
            <v>2</v>
          </cell>
          <cell r="J15">
            <v>122</v>
          </cell>
          <cell r="K15">
            <v>0</v>
          </cell>
          <cell r="L15">
            <v>1</v>
          </cell>
          <cell r="M15">
            <v>1</v>
          </cell>
        </row>
        <row r="16">
          <cell r="D16">
            <v>1</v>
          </cell>
          <cell r="E16">
            <v>0</v>
          </cell>
          <cell r="F16">
            <v>2</v>
          </cell>
          <cell r="G16">
            <v>0</v>
          </cell>
          <cell r="H16">
            <v>0</v>
          </cell>
          <cell r="I16">
            <v>1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4</v>
          </cell>
          <cell r="F17">
            <v>2</v>
          </cell>
          <cell r="G17">
            <v>5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2</v>
          </cell>
          <cell r="G18">
            <v>0</v>
          </cell>
          <cell r="H18">
            <v>0</v>
          </cell>
          <cell r="I18">
            <v>18</v>
          </cell>
          <cell r="J18">
            <v>1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</row>
        <row r="20">
          <cell r="D20">
            <v>13</v>
          </cell>
          <cell r="E20">
            <v>1</v>
          </cell>
          <cell r="F20">
            <v>2</v>
          </cell>
          <cell r="G20">
            <v>2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2</v>
          </cell>
          <cell r="J21">
            <v>0</v>
          </cell>
          <cell r="K21">
            <v>0</v>
          </cell>
          <cell r="L21">
            <v>1</v>
          </cell>
          <cell r="M21">
            <v>2</v>
          </cell>
        </row>
      </sheetData>
      <sheetData sheetId="8">
        <row r="9">
          <cell r="D9">
            <v>1</v>
          </cell>
          <cell r="E9">
            <v>0</v>
          </cell>
          <cell r="F9">
            <v>1</v>
          </cell>
          <cell r="G9">
            <v>2</v>
          </cell>
          <cell r="H9">
            <v>0</v>
          </cell>
          <cell r="I9">
            <v>0</v>
          </cell>
          <cell r="J9">
            <v>1</v>
          </cell>
          <cell r="K9">
            <v>6</v>
          </cell>
          <cell r="L9">
            <v>3</v>
          </cell>
          <cell r="M9">
            <v>4</v>
          </cell>
        </row>
        <row r="10">
          <cell r="D10">
            <v>14</v>
          </cell>
          <cell r="E10">
            <v>17</v>
          </cell>
          <cell r="F10">
            <v>64</v>
          </cell>
          <cell r="G10">
            <v>100</v>
          </cell>
          <cell r="H10">
            <v>50</v>
          </cell>
          <cell r="I10">
            <v>18</v>
          </cell>
          <cell r="J10">
            <v>62</v>
          </cell>
          <cell r="K10">
            <v>95</v>
          </cell>
          <cell r="L10">
            <v>34</v>
          </cell>
          <cell r="M10">
            <v>36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</row>
        <row r="12">
          <cell r="D12">
            <v>101</v>
          </cell>
          <cell r="E12">
            <v>28</v>
          </cell>
          <cell r="F12">
            <v>206</v>
          </cell>
          <cell r="G12">
            <v>165</v>
          </cell>
          <cell r="H12">
            <v>27</v>
          </cell>
          <cell r="I12">
            <v>46</v>
          </cell>
          <cell r="J12">
            <v>122</v>
          </cell>
          <cell r="K12">
            <v>121</v>
          </cell>
          <cell r="L12">
            <v>77</v>
          </cell>
          <cell r="M12">
            <v>18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2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4</v>
          </cell>
          <cell r="E15">
            <v>2</v>
          </cell>
          <cell r="F15">
            <v>2</v>
          </cell>
          <cell r="G15">
            <v>8</v>
          </cell>
          <cell r="H15">
            <v>2</v>
          </cell>
          <cell r="I15">
            <v>10</v>
          </cell>
          <cell r="J15">
            <v>141</v>
          </cell>
          <cell r="K15">
            <v>50</v>
          </cell>
          <cell r="L15">
            <v>0</v>
          </cell>
          <cell r="M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1</v>
          </cell>
          <cell r="L16">
            <v>1</v>
          </cell>
          <cell r="M16">
            <v>0</v>
          </cell>
        </row>
        <row r="17">
          <cell r="D17">
            <v>3</v>
          </cell>
          <cell r="E17">
            <v>0</v>
          </cell>
          <cell r="F17">
            <v>0</v>
          </cell>
          <cell r="G17">
            <v>2</v>
          </cell>
          <cell r="H17">
            <v>0</v>
          </cell>
          <cell r="I17">
            <v>0</v>
          </cell>
          <cell r="J17">
            <v>3</v>
          </cell>
          <cell r="K17">
            <v>2</v>
          </cell>
          <cell r="L17">
            <v>2</v>
          </cell>
          <cell r="M17">
            <v>0</v>
          </cell>
        </row>
        <row r="18">
          <cell r="D18">
            <v>4</v>
          </cell>
          <cell r="E18">
            <v>0</v>
          </cell>
          <cell r="F18">
            <v>1</v>
          </cell>
          <cell r="G18">
            <v>5</v>
          </cell>
          <cell r="H18">
            <v>0</v>
          </cell>
          <cell r="I18">
            <v>0</v>
          </cell>
          <cell r="J18">
            <v>4</v>
          </cell>
          <cell r="K18">
            <v>3</v>
          </cell>
          <cell r="L18">
            <v>0</v>
          </cell>
          <cell r="M18">
            <v>0</v>
          </cell>
        </row>
        <row r="19">
          <cell r="D19">
            <v>2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3</v>
          </cell>
          <cell r="L19">
            <v>0</v>
          </cell>
          <cell r="M19">
            <v>2</v>
          </cell>
        </row>
        <row r="20">
          <cell r="D20">
            <v>1</v>
          </cell>
          <cell r="E20">
            <v>1</v>
          </cell>
          <cell r="F20">
            <v>3</v>
          </cell>
          <cell r="G20">
            <v>1</v>
          </cell>
          <cell r="H20">
            <v>0</v>
          </cell>
          <cell r="I20">
            <v>0</v>
          </cell>
          <cell r="J20">
            <v>5</v>
          </cell>
          <cell r="K20">
            <v>2</v>
          </cell>
          <cell r="L20">
            <v>2</v>
          </cell>
          <cell r="M20">
            <v>0</v>
          </cell>
        </row>
        <row r="21">
          <cell r="D21">
            <v>3</v>
          </cell>
          <cell r="E21">
            <v>1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5</v>
          </cell>
          <cell r="K21">
            <v>4</v>
          </cell>
          <cell r="L21">
            <v>2</v>
          </cell>
          <cell r="M21">
            <v>0</v>
          </cell>
        </row>
      </sheetData>
      <sheetData sheetId="9">
        <row r="9">
          <cell r="D9">
            <v>8</v>
          </cell>
          <cell r="E9">
            <v>2</v>
          </cell>
          <cell r="F9">
            <v>3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2</v>
          </cell>
          <cell r="M9">
            <v>1</v>
          </cell>
        </row>
        <row r="10">
          <cell r="D10">
            <v>47</v>
          </cell>
          <cell r="E10">
            <v>26</v>
          </cell>
          <cell r="F10">
            <v>33</v>
          </cell>
          <cell r="G10">
            <v>33</v>
          </cell>
          <cell r="H10">
            <v>3</v>
          </cell>
          <cell r="I10">
            <v>4</v>
          </cell>
          <cell r="J10">
            <v>55</v>
          </cell>
          <cell r="K10">
            <v>0</v>
          </cell>
          <cell r="L10">
            <v>291</v>
          </cell>
          <cell r="M10">
            <v>84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68</v>
          </cell>
          <cell r="E12">
            <v>41</v>
          </cell>
          <cell r="F12">
            <v>20</v>
          </cell>
          <cell r="G12">
            <v>15</v>
          </cell>
          <cell r="H12">
            <v>25</v>
          </cell>
          <cell r="I12">
            <v>21</v>
          </cell>
          <cell r="J12">
            <v>59</v>
          </cell>
          <cell r="K12">
            <v>10</v>
          </cell>
          <cell r="L12">
            <v>224</v>
          </cell>
          <cell r="M12">
            <v>223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4</v>
          </cell>
          <cell r="E15">
            <v>0</v>
          </cell>
          <cell r="F15">
            <v>9</v>
          </cell>
          <cell r="G15">
            <v>10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31</v>
          </cell>
          <cell r="M15">
            <v>5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2</v>
          </cell>
          <cell r="M16">
            <v>1</v>
          </cell>
        </row>
        <row r="17">
          <cell r="D17">
            <v>2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5</v>
          </cell>
          <cell r="M17">
            <v>3</v>
          </cell>
        </row>
        <row r="18"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6</v>
          </cell>
          <cell r="M18">
            <v>3</v>
          </cell>
        </row>
        <row r="19">
          <cell r="D19">
            <v>3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2</v>
          </cell>
        </row>
        <row r="20">
          <cell r="D20">
            <v>2</v>
          </cell>
          <cell r="E20">
            <v>2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7</v>
          </cell>
          <cell r="M20">
            <v>2</v>
          </cell>
        </row>
        <row r="21">
          <cell r="D21">
            <v>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3</v>
          </cell>
          <cell r="M21">
            <v>1</v>
          </cell>
        </row>
      </sheetData>
      <sheetData sheetId="10">
        <row r="9">
          <cell r="D9">
            <v>1</v>
          </cell>
          <cell r="E9">
            <v>3</v>
          </cell>
          <cell r="F9">
            <v>2</v>
          </cell>
          <cell r="G9">
            <v>0</v>
          </cell>
          <cell r="H9">
            <v>4</v>
          </cell>
          <cell r="I9">
            <v>3</v>
          </cell>
          <cell r="J9">
            <v>4</v>
          </cell>
          <cell r="K9">
            <v>4</v>
          </cell>
          <cell r="L9">
            <v>2</v>
          </cell>
          <cell r="M9">
            <v>8</v>
          </cell>
        </row>
        <row r="10">
          <cell r="D10">
            <v>85</v>
          </cell>
          <cell r="E10">
            <v>137</v>
          </cell>
          <cell r="F10">
            <v>107</v>
          </cell>
          <cell r="G10">
            <v>205</v>
          </cell>
          <cell r="H10">
            <v>144</v>
          </cell>
          <cell r="I10">
            <v>40</v>
          </cell>
          <cell r="J10">
            <v>25</v>
          </cell>
          <cell r="K10">
            <v>132</v>
          </cell>
          <cell r="L10">
            <v>23</v>
          </cell>
          <cell r="M10">
            <v>124</v>
          </cell>
        </row>
        <row r="11">
          <cell r="D11">
            <v>1</v>
          </cell>
          <cell r="E11">
            <v>2</v>
          </cell>
          <cell r="F11">
            <v>2</v>
          </cell>
          <cell r="G11">
            <v>2</v>
          </cell>
          <cell r="H11">
            <v>1</v>
          </cell>
          <cell r="I11">
            <v>0</v>
          </cell>
          <cell r="J11">
            <v>0</v>
          </cell>
          <cell r="K11">
            <v>1</v>
          </cell>
          <cell r="L11">
            <v>1</v>
          </cell>
          <cell r="M11">
            <v>6</v>
          </cell>
        </row>
        <row r="12">
          <cell r="D12">
            <v>80</v>
          </cell>
          <cell r="E12">
            <v>236</v>
          </cell>
          <cell r="F12">
            <v>146</v>
          </cell>
          <cell r="G12">
            <v>333</v>
          </cell>
          <cell r="H12">
            <v>179</v>
          </cell>
          <cell r="I12">
            <v>126</v>
          </cell>
          <cell r="J12">
            <v>78</v>
          </cell>
          <cell r="K12">
            <v>129</v>
          </cell>
          <cell r="L12">
            <v>134</v>
          </cell>
          <cell r="M12">
            <v>324</v>
          </cell>
        </row>
        <row r="13">
          <cell r="D13">
            <v>2</v>
          </cell>
          <cell r="E13">
            <v>2</v>
          </cell>
          <cell r="F13">
            <v>2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6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2</v>
          </cell>
          <cell r="I14">
            <v>1</v>
          </cell>
          <cell r="J14">
            <v>2</v>
          </cell>
          <cell r="K14">
            <v>0</v>
          </cell>
          <cell r="L14">
            <v>1</v>
          </cell>
          <cell r="M14">
            <v>4</v>
          </cell>
        </row>
        <row r="15">
          <cell r="D15">
            <v>0</v>
          </cell>
          <cell r="E15">
            <v>3</v>
          </cell>
          <cell r="F15">
            <v>4</v>
          </cell>
          <cell r="G15">
            <v>1</v>
          </cell>
          <cell r="H15">
            <v>8</v>
          </cell>
          <cell r="I15">
            <v>0</v>
          </cell>
          <cell r="J15">
            <v>5</v>
          </cell>
          <cell r="K15">
            <v>65</v>
          </cell>
          <cell r="L15">
            <v>0</v>
          </cell>
          <cell r="M15">
            <v>46</v>
          </cell>
        </row>
        <row r="16">
          <cell r="D16">
            <v>0</v>
          </cell>
          <cell r="E16">
            <v>2</v>
          </cell>
          <cell r="F16">
            <v>4</v>
          </cell>
          <cell r="G16">
            <v>0</v>
          </cell>
          <cell r="H16">
            <v>2</v>
          </cell>
          <cell r="I16">
            <v>0</v>
          </cell>
          <cell r="J16">
            <v>2</v>
          </cell>
          <cell r="K16">
            <v>0</v>
          </cell>
          <cell r="L16">
            <v>0</v>
          </cell>
          <cell r="M16">
            <v>5</v>
          </cell>
        </row>
        <row r="17">
          <cell r="D17">
            <v>3</v>
          </cell>
          <cell r="E17">
            <v>3</v>
          </cell>
          <cell r="F17">
            <v>3</v>
          </cell>
          <cell r="G17">
            <v>3</v>
          </cell>
          <cell r="H17">
            <v>4</v>
          </cell>
          <cell r="I17">
            <v>5</v>
          </cell>
          <cell r="J17">
            <v>0</v>
          </cell>
          <cell r="K17">
            <v>0</v>
          </cell>
          <cell r="L17">
            <v>2</v>
          </cell>
          <cell r="M17">
            <v>8</v>
          </cell>
        </row>
        <row r="18">
          <cell r="D18">
            <v>0</v>
          </cell>
          <cell r="E18">
            <v>2</v>
          </cell>
          <cell r="F18">
            <v>3</v>
          </cell>
          <cell r="G18">
            <v>3</v>
          </cell>
          <cell r="H18">
            <v>3</v>
          </cell>
          <cell r="I18">
            <v>17</v>
          </cell>
          <cell r="J18">
            <v>2</v>
          </cell>
          <cell r="K18">
            <v>1</v>
          </cell>
          <cell r="L18">
            <v>0</v>
          </cell>
          <cell r="M18">
            <v>4</v>
          </cell>
        </row>
        <row r="19">
          <cell r="D19">
            <v>2</v>
          </cell>
          <cell r="E19">
            <v>2</v>
          </cell>
          <cell r="F19">
            <v>2</v>
          </cell>
          <cell r="G19">
            <v>0</v>
          </cell>
          <cell r="H19">
            <v>3</v>
          </cell>
          <cell r="I19">
            <v>3</v>
          </cell>
          <cell r="J19">
            <v>1</v>
          </cell>
          <cell r="K19">
            <v>0</v>
          </cell>
          <cell r="L19">
            <v>0</v>
          </cell>
          <cell r="M19">
            <v>6</v>
          </cell>
        </row>
        <row r="20">
          <cell r="D20">
            <v>11</v>
          </cell>
          <cell r="E20">
            <v>2</v>
          </cell>
          <cell r="F20">
            <v>51</v>
          </cell>
          <cell r="G20">
            <v>5</v>
          </cell>
          <cell r="H20">
            <v>7</v>
          </cell>
          <cell r="I20">
            <v>3</v>
          </cell>
          <cell r="J20">
            <v>0</v>
          </cell>
          <cell r="K20">
            <v>1</v>
          </cell>
          <cell r="L20">
            <v>0</v>
          </cell>
          <cell r="M20">
            <v>14</v>
          </cell>
        </row>
        <row r="21">
          <cell r="D21">
            <v>0</v>
          </cell>
          <cell r="E21">
            <v>10</v>
          </cell>
          <cell r="F21">
            <v>3</v>
          </cell>
          <cell r="G21">
            <v>2</v>
          </cell>
          <cell r="H21">
            <v>2</v>
          </cell>
          <cell r="I21">
            <v>2</v>
          </cell>
          <cell r="J21">
            <v>1</v>
          </cell>
          <cell r="K21">
            <v>0</v>
          </cell>
          <cell r="L21">
            <v>0</v>
          </cell>
          <cell r="M21">
            <v>1</v>
          </cell>
        </row>
      </sheetData>
      <sheetData sheetId="11">
        <row r="9">
          <cell r="D9">
            <v>2</v>
          </cell>
          <cell r="E9">
            <v>0</v>
          </cell>
          <cell r="F9">
            <v>0</v>
          </cell>
          <cell r="G9">
            <v>4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3</v>
          </cell>
        </row>
        <row r="10">
          <cell r="D10">
            <v>114</v>
          </cell>
          <cell r="E10">
            <v>24</v>
          </cell>
          <cell r="F10">
            <v>91</v>
          </cell>
          <cell r="G10">
            <v>98</v>
          </cell>
          <cell r="H10">
            <v>55</v>
          </cell>
          <cell r="I10">
            <v>65</v>
          </cell>
          <cell r="J10">
            <v>8</v>
          </cell>
          <cell r="K10">
            <v>22</v>
          </cell>
          <cell r="L10">
            <v>113</v>
          </cell>
          <cell r="M10">
            <v>133</v>
          </cell>
        </row>
        <row r="11">
          <cell r="D11">
            <v>3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1</v>
          </cell>
        </row>
        <row r="12">
          <cell r="D12">
            <v>225</v>
          </cell>
          <cell r="E12">
            <v>59</v>
          </cell>
          <cell r="F12">
            <v>58</v>
          </cell>
          <cell r="G12">
            <v>94</v>
          </cell>
          <cell r="H12">
            <v>44</v>
          </cell>
          <cell r="I12">
            <v>57</v>
          </cell>
          <cell r="J12">
            <v>32</v>
          </cell>
          <cell r="K12">
            <v>73</v>
          </cell>
          <cell r="L12">
            <v>113</v>
          </cell>
          <cell r="M12">
            <v>104</v>
          </cell>
        </row>
        <row r="13">
          <cell r="D13">
            <v>1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3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</v>
          </cell>
        </row>
        <row r="15">
          <cell r="D15">
            <v>409</v>
          </cell>
          <cell r="E15">
            <v>9</v>
          </cell>
          <cell r="F15">
            <v>12</v>
          </cell>
          <cell r="G15">
            <v>1</v>
          </cell>
          <cell r="H15">
            <v>1</v>
          </cell>
          <cell r="I15">
            <v>4</v>
          </cell>
          <cell r="J15">
            <v>0</v>
          </cell>
          <cell r="K15">
            <v>4</v>
          </cell>
          <cell r="L15">
            <v>0</v>
          </cell>
          <cell r="M15">
            <v>117</v>
          </cell>
        </row>
        <row r="16">
          <cell r="D16">
            <v>5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1</v>
          </cell>
        </row>
        <row r="17">
          <cell r="D17">
            <v>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3</v>
          </cell>
          <cell r="J17">
            <v>0</v>
          </cell>
          <cell r="K17">
            <v>0</v>
          </cell>
          <cell r="L17">
            <v>1</v>
          </cell>
          <cell r="M17">
            <v>4</v>
          </cell>
        </row>
        <row r="18">
          <cell r="D18">
            <v>1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3</v>
          </cell>
          <cell r="E20">
            <v>0</v>
          </cell>
          <cell r="F20">
            <v>0</v>
          </cell>
          <cell r="G20">
            <v>2</v>
          </cell>
          <cell r="H20">
            <v>0</v>
          </cell>
          <cell r="I20">
            <v>0</v>
          </cell>
          <cell r="J20">
            <v>0</v>
          </cell>
          <cell r="K20">
            <v>2</v>
          </cell>
          <cell r="L20">
            <v>1</v>
          </cell>
          <cell r="M20">
            <v>1</v>
          </cell>
        </row>
        <row r="21">
          <cell r="D21">
            <v>2</v>
          </cell>
          <cell r="E21">
            <v>0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12">
        <row r="9">
          <cell r="D9">
            <v>0</v>
          </cell>
          <cell r="E9">
            <v>0</v>
          </cell>
          <cell r="F9">
            <v>6</v>
          </cell>
          <cell r="G9">
            <v>2</v>
          </cell>
          <cell r="H9">
            <v>1</v>
          </cell>
          <cell r="I9">
            <v>0</v>
          </cell>
          <cell r="J9">
            <v>1</v>
          </cell>
          <cell r="K9">
            <v>2</v>
          </cell>
          <cell r="L9">
            <v>0</v>
          </cell>
          <cell r="M9">
            <v>1</v>
          </cell>
        </row>
        <row r="10">
          <cell r="D10">
            <v>0</v>
          </cell>
          <cell r="E10">
            <v>2</v>
          </cell>
          <cell r="F10">
            <v>10</v>
          </cell>
          <cell r="G10">
            <v>62</v>
          </cell>
          <cell r="H10">
            <v>86</v>
          </cell>
          <cell r="I10">
            <v>0</v>
          </cell>
          <cell r="J10">
            <v>42</v>
          </cell>
          <cell r="K10">
            <v>110</v>
          </cell>
          <cell r="L10">
            <v>17</v>
          </cell>
          <cell r="M10">
            <v>53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36</v>
          </cell>
          <cell r="E12">
            <v>57</v>
          </cell>
          <cell r="F12">
            <v>160</v>
          </cell>
          <cell r="G12">
            <v>208</v>
          </cell>
          <cell r="H12">
            <v>150</v>
          </cell>
          <cell r="I12">
            <v>13</v>
          </cell>
          <cell r="J12">
            <v>63</v>
          </cell>
          <cell r="K12">
            <v>177</v>
          </cell>
          <cell r="L12">
            <v>66</v>
          </cell>
          <cell r="M12">
            <v>92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>
            <v>0</v>
          </cell>
          <cell r="K13">
            <v>1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3</v>
          </cell>
          <cell r="H14">
            <v>0</v>
          </cell>
          <cell r="I14">
            <v>0</v>
          </cell>
          <cell r="J14">
            <v>0</v>
          </cell>
          <cell r="K14">
            <v>2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4</v>
          </cell>
          <cell r="F15">
            <v>18</v>
          </cell>
          <cell r="G15">
            <v>46</v>
          </cell>
          <cell r="H15">
            <v>16</v>
          </cell>
          <cell r="I15">
            <v>0</v>
          </cell>
          <cell r="J15">
            <v>1</v>
          </cell>
          <cell r="K15">
            <v>33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2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2</v>
          </cell>
          <cell r="G17">
            <v>3</v>
          </cell>
          <cell r="H17">
            <v>5</v>
          </cell>
          <cell r="I17">
            <v>0</v>
          </cell>
          <cell r="J17">
            <v>3</v>
          </cell>
          <cell r="K17">
            <v>2</v>
          </cell>
          <cell r="L17">
            <v>0</v>
          </cell>
          <cell r="M17">
            <v>1</v>
          </cell>
        </row>
        <row r="18">
          <cell r="D18">
            <v>0</v>
          </cell>
          <cell r="E18">
            <v>2</v>
          </cell>
          <cell r="F18">
            <v>0</v>
          </cell>
          <cell r="G18">
            <v>4</v>
          </cell>
          <cell r="H18">
            <v>4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2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6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1</v>
          </cell>
          <cell r="G20">
            <v>3</v>
          </cell>
          <cell r="H20">
            <v>1</v>
          </cell>
          <cell r="I20">
            <v>0</v>
          </cell>
          <cell r="J20">
            <v>0</v>
          </cell>
          <cell r="K20">
            <v>8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8</v>
          </cell>
          <cell r="H21">
            <v>2</v>
          </cell>
          <cell r="I21">
            <v>0</v>
          </cell>
          <cell r="J21">
            <v>2</v>
          </cell>
          <cell r="K21">
            <v>0</v>
          </cell>
          <cell r="L21">
            <v>2</v>
          </cell>
          <cell r="M21">
            <v>0</v>
          </cell>
        </row>
      </sheetData>
      <sheetData sheetId="13">
        <row r="9">
          <cell r="D9">
            <v>1</v>
          </cell>
        </row>
        <row r="10">
          <cell r="D10">
            <v>67</v>
          </cell>
        </row>
        <row r="11">
          <cell r="D11">
            <v>1</v>
          </cell>
        </row>
        <row r="12">
          <cell r="D12">
            <v>60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8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2</v>
          </cell>
        </row>
        <row r="19">
          <cell r="D19">
            <v>1</v>
          </cell>
        </row>
        <row r="20">
          <cell r="D20">
            <v>0</v>
          </cell>
        </row>
        <row r="21">
          <cell r="D21">
            <v>0</v>
          </cell>
        </row>
      </sheetData>
      <sheetData sheetId="14"/>
      <sheetData sheetId="15"/>
      <sheetData sheetId="16">
        <row r="141">
          <cell r="C141">
            <v>213</v>
          </cell>
          <cell r="D141">
            <v>6637</v>
          </cell>
          <cell r="E141">
            <v>79</v>
          </cell>
          <cell r="F141">
            <v>11509</v>
          </cell>
          <cell r="G141">
            <v>87</v>
          </cell>
          <cell r="H141">
            <v>63</v>
          </cell>
          <cell r="I141">
            <v>3766</v>
          </cell>
          <cell r="J141">
            <v>69</v>
          </cell>
          <cell r="K141">
            <v>184</v>
          </cell>
          <cell r="L141">
            <v>222</v>
          </cell>
          <cell r="M141">
            <v>90</v>
          </cell>
          <cell r="N141">
            <v>369</v>
          </cell>
          <cell r="O141">
            <v>23288</v>
          </cell>
          <cell r="Q141">
            <v>153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R12"/>
      <sheetName val="R13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4</v>
          </cell>
          <cell r="F9">
            <v>1</v>
          </cell>
          <cell r="G9">
            <v>0</v>
          </cell>
          <cell r="H9">
            <v>3</v>
          </cell>
          <cell r="I9">
            <v>0</v>
          </cell>
          <cell r="J9">
            <v>6</v>
          </cell>
          <cell r="K9">
            <v>0</v>
          </cell>
          <cell r="L9">
            <v>1</v>
          </cell>
          <cell r="M9">
            <v>0</v>
          </cell>
        </row>
        <row r="10">
          <cell r="D10">
            <v>88</v>
          </cell>
          <cell r="E10">
            <v>102</v>
          </cell>
          <cell r="F10">
            <v>122</v>
          </cell>
          <cell r="G10">
            <v>0</v>
          </cell>
          <cell r="H10">
            <v>0</v>
          </cell>
          <cell r="I10">
            <v>5</v>
          </cell>
          <cell r="J10">
            <v>9</v>
          </cell>
          <cell r="K10">
            <v>2</v>
          </cell>
          <cell r="L10">
            <v>5</v>
          </cell>
          <cell r="M10">
            <v>11</v>
          </cell>
        </row>
        <row r="11">
          <cell r="D11">
            <v>0</v>
          </cell>
          <cell r="E11">
            <v>2</v>
          </cell>
          <cell r="F11">
            <v>1</v>
          </cell>
          <cell r="G11">
            <v>0</v>
          </cell>
          <cell r="H11">
            <v>2</v>
          </cell>
          <cell r="I11">
            <v>0</v>
          </cell>
          <cell r="J11">
            <v>5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29</v>
          </cell>
          <cell r="E12">
            <v>106</v>
          </cell>
          <cell r="F12">
            <v>57</v>
          </cell>
          <cell r="G12">
            <v>47</v>
          </cell>
          <cell r="H12">
            <v>38</v>
          </cell>
          <cell r="I12">
            <v>59</v>
          </cell>
          <cell r="J12">
            <v>65</v>
          </cell>
          <cell r="K12">
            <v>12</v>
          </cell>
          <cell r="L12">
            <v>188</v>
          </cell>
          <cell r="M12">
            <v>47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4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31</v>
          </cell>
          <cell r="F15">
            <v>23</v>
          </cell>
          <cell r="G15">
            <v>15</v>
          </cell>
          <cell r="H15">
            <v>0</v>
          </cell>
          <cell r="I15">
            <v>4</v>
          </cell>
          <cell r="J15">
            <v>4</v>
          </cell>
          <cell r="K15">
            <v>2</v>
          </cell>
          <cell r="L15">
            <v>30</v>
          </cell>
          <cell r="M15">
            <v>9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5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0</v>
          </cell>
          <cell r="E17">
            <v>2</v>
          </cell>
          <cell r="F17">
            <v>2</v>
          </cell>
          <cell r="G17">
            <v>0</v>
          </cell>
          <cell r="H17">
            <v>0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2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4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3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4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3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3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2</v>
          </cell>
          <cell r="F21">
            <v>2</v>
          </cell>
          <cell r="G21">
            <v>1</v>
          </cell>
          <cell r="H21">
            <v>0</v>
          </cell>
          <cell r="I21">
            <v>1</v>
          </cell>
          <cell r="J21">
            <v>3</v>
          </cell>
          <cell r="K21">
            <v>0</v>
          </cell>
          <cell r="L21">
            <v>1</v>
          </cell>
          <cell r="M21">
            <v>0</v>
          </cell>
        </row>
      </sheetData>
      <sheetData sheetId="1">
        <row r="9">
          <cell r="D9">
            <v>0</v>
          </cell>
          <cell r="E9">
            <v>1</v>
          </cell>
          <cell r="F9">
            <v>1</v>
          </cell>
          <cell r="G9">
            <v>0</v>
          </cell>
          <cell r="H9">
            <v>1</v>
          </cell>
          <cell r="I9">
            <v>0</v>
          </cell>
          <cell r="J9">
            <v>1</v>
          </cell>
          <cell r="K9">
            <v>1</v>
          </cell>
          <cell r="L9">
            <v>0</v>
          </cell>
          <cell r="M9">
            <v>1</v>
          </cell>
        </row>
        <row r="10">
          <cell r="D10">
            <v>1</v>
          </cell>
          <cell r="E10">
            <v>11</v>
          </cell>
          <cell r="F10">
            <v>5</v>
          </cell>
          <cell r="G10">
            <v>0</v>
          </cell>
          <cell r="H10">
            <v>5</v>
          </cell>
          <cell r="I10">
            <v>11</v>
          </cell>
          <cell r="J10">
            <v>9</v>
          </cell>
          <cell r="K10">
            <v>61</v>
          </cell>
          <cell r="L10">
            <v>43</v>
          </cell>
          <cell r="M10">
            <v>22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29</v>
          </cell>
          <cell r="E12">
            <v>231</v>
          </cell>
          <cell r="F12">
            <v>220</v>
          </cell>
          <cell r="G12">
            <v>108</v>
          </cell>
          <cell r="H12">
            <v>76</v>
          </cell>
          <cell r="I12">
            <v>39</v>
          </cell>
          <cell r="J12">
            <v>23</v>
          </cell>
          <cell r="K12">
            <v>40</v>
          </cell>
          <cell r="L12">
            <v>25</v>
          </cell>
          <cell r="M12">
            <v>3</v>
          </cell>
        </row>
        <row r="13">
          <cell r="D13">
            <v>2</v>
          </cell>
          <cell r="E13">
            <v>4</v>
          </cell>
          <cell r="F13">
            <v>2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5</v>
          </cell>
          <cell r="E15">
            <v>5</v>
          </cell>
          <cell r="F15">
            <v>8</v>
          </cell>
          <cell r="G15">
            <v>53</v>
          </cell>
          <cell r="H15">
            <v>13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  <cell r="I17">
            <v>1</v>
          </cell>
          <cell r="J17">
            <v>0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2</v>
          </cell>
          <cell r="K18">
            <v>2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1</v>
          </cell>
          <cell r="F20">
            <v>2</v>
          </cell>
          <cell r="G20">
            <v>0</v>
          </cell>
          <cell r="H20">
            <v>0</v>
          </cell>
          <cell r="I20">
            <v>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2">
        <row r="9">
          <cell r="D9">
            <v>5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7</v>
          </cell>
          <cell r="E10">
            <v>54</v>
          </cell>
          <cell r="F10">
            <v>23</v>
          </cell>
          <cell r="G10">
            <v>0</v>
          </cell>
          <cell r="H10">
            <v>1</v>
          </cell>
          <cell r="I10">
            <v>2</v>
          </cell>
          <cell r="J10">
            <v>1</v>
          </cell>
          <cell r="K10">
            <v>0</v>
          </cell>
          <cell r="L10">
            <v>0</v>
          </cell>
          <cell r="M10">
            <v>1</v>
          </cell>
        </row>
        <row r="11">
          <cell r="D11">
            <v>1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147</v>
          </cell>
          <cell r="E12">
            <v>29</v>
          </cell>
          <cell r="F12">
            <v>175</v>
          </cell>
          <cell r="G12">
            <v>16</v>
          </cell>
          <cell r="H12">
            <v>59</v>
          </cell>
          <cell r="I12">
            <v>7</v>
          </cell>
          <cell r="J12">
            <v>0</v>
          </cell>
          <cell r="K12">
            <v>16</v>
          </cell>
          <cell r="L12">
            <v>32</v>
          </cell>
          <cell r="M12">
            <v>105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25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2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4</v>
          </cell>
          <cell r="E17">
            <v>3</v>
          </cell>
          <cell r="F17">
            <v>2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5</v>
          </cell>
          <cell r="E21">
            <v>0</v>
          </cell>
          <cell r="F21">
            <v>3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</v>
          </cell>
          <cell r="K9">
            <v>0</v>
          </cell>
          <cell r="L9">
            <v>1</v>
          </cell>
          <cell r="M9">
            <v>5</v>
          </cell>
        </row>
        <row r="10">
          <cell r="D10">
            <v>0</v>
          </cell>
          <cell r="E10">
            <v>1</v>
          </cell>
          <cell r="F10">
            <v>0</v>
          </cell>
          <cell r="G10">
            <v>2</v>
          </cell>
          <cell r="H10">
            <v>1</v>
          </cell>
          <cell r="I10">
            <v>0</v>
          </cell>
          <cell r="J10">
            <v>5</v>
          </cell>
          <cell r="K10">
            <v>1</v>
          </cell>
          <cell r="L10">
            <v>2</v>
          </cell>
          <cell r="M10">
            <v>22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48</v>
          </cell>
          <cell r="E12">
            <v>79</v>
          </cell>
          <cell r="F12">
            <v>55</v>
          </cell>
          <cell r="G12">
            <v>122</v>
          </cell>
          <cell r="H12">
            <v>64</v>
          </cell>
          <cell r="I12">
            <v>8</v>
          </cell>
          <cell r="J12">
            <v>88</v>
          </cell>
          <cell r="K12">
            <v>83</v>
          </cell>
          <cell r="L12">
            <v>60</v>
          </cell>
          <cell r="M12">
            <v>113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J13">
            <v>1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</row>
        <row r="15">
          <cell r="D15">
            <v>2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9</v>
          </cell>
          <cell r="L15">
            <v>0</v>
          </cell>
          <cell r="M15">
            <v>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</v>
          </cell>
        </row>
        <row r="17">
          <cell r="D17">
            <v>1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3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1</v>
          </cell>
          <cell r="M21">
            <v>3</v>
          </cell>
        </row>
      </sheetData>
      <sheetData sheetId="4">
        <row r="9">
          <cell r="D9">
            <v>2</v>
          </cell>
          <cell r="E9">
            <v>2</v>
          </cell>
          <cell r="F9">
            <v>0</v>
          </cell>
          <cell r="G9">
            <v>0</v>
          </cell>
          <cell r="H9">
            <v>3</v>
          </cell>
          <cell r="I9">
            <v>1</v>
          </cell>
          <cell r="J9">
            <v>3</v>
          </cell>
          <cell r="K9">
            <v>0</v>
          </cell>
          <cell r="L9">
            <v>2</v>
          </cell>
          <cell r="M9">
            <v>1</v>
          </cell>
        </row>
        <row r="10">
          <cell r="D10">
            <v>0</v>
          </cell>
          <cell r="E10">
            <v>4</v>
          </cell>
          <cell r="F10">
            <v>2</v>
          </cell>
          <cell r="G10">
            <v>1</v>
          </cell>
          <cell r="H10">
            <v>4</v>
          </cell>
          <cell r="I10">
            <v>3</v>
          </cell>
          <cell r="J10">
            <v>11</v>
          </cell>
          <cell r="K10">
            <v>1</v>
          </cell>
          <cell r="L10">
            <v>15</v>
          </cell>
          <cell r="M10">
            <v>70</v>
          </cell>
        </row>
        <row r="11"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113</v>
          </cell>
          <cell r="E12">
            <v>43</v>
          </cell>
          <cell r="F12">
            <v>104</v>
          </cell>
          <cell r="G12">
            <v>214</v>
          </cell>
          <cell r="H12">
            <v>380</v>
          </cell>
          <cell r="I12">
            <v>278</v>
          </cell>
          <cell r="J12">
            <v>386</v>
          </cell>
          <cell r="K12">
            <v>219</v>
          </cell>
          <cell r="L12">
            <v>120</v>
          </cell>
          <cell r="M12">
            <v>110</v>
          </cell>
        </row>
        <row r="13">
          <cell r="D13">
            <v>1</v>
          </cell>
          <cell r="E13">
            <v>0</v>
          </cell>
          <cell r="F13">
            <v>2</v>
          </cell>
          <cell r="G13">
            <v>0</v>
          </cell>
          <cell r="H13">
            <v>2</v>
          </cell>
          <cell r="I13">
            <v>2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5</v>
          </cell>
          <cell r="L15">
            <v>1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1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2</v>
          </cell>
          <cell r="J17">
            <v>0</v>
          </cell>
          <cell r="K17">
            <v>0</v>
          </cell>
          <cell r="L17">
            <v>1</v>
          </cell>
          <cell r="M17">
            <v>3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4</v>
          </cell>
          <cell r="M18">
            <v>4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2</v>
          </cell>
          <cell r="J20">
            <v>1</v>
          </cell>
          <cell r="K20">
            <v>5</v>
          </cell>
          <cell r="L20">
            <v>0</v>
          </cell>
          <cell r="M20">
            <v>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1</v>
          </cell>
          <cell r="J21">
            <v>4</v>
          </cell>
          <cell r="K21">
            <v>2</v>
          </cell>
          <cell r="L21">
            <v>2</v>
          </cell>
          <cell r="M21">
            <v>3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3</v>
          </cell>
          <cell r="J9">
            <v>0</v>
          </cell>
          <cell r="K9">
            <v>1</v>
          </cell>
          <cell r="L9">
            <v>4</v>
          </cell>
          <cell r="M9">
            <v>0</v>
          </cell>
        </row>
        <row r="10">
          <cell r="D10">
            <v>53</v>
          </cell>
          <cell r="E10">
            <v>16</v>
          </cell>
          <cell r="F10">
            <v>5</v>
          </cell>
          <cell r="G10">
            <v>54</v>
          </cell>
          <cell r="H10">
            <v>25</v>
          </cell>
          <cell r="I10">
            <v>9</v>
          </cell>
          <cell r="J10">
            <v>3</v>
          </cell>
          <cell r="K10">
            <v>1</v>
          </cell>
          <cell r="L10">
            <v>4</v>
          </cell>
          <cell r="M10">
            <v>17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1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105</v>
          </cell>
          <cell r="E12">
            <v>110</v>
          </cell>
          <cell r="F12">
            <v>353</v>
          </cell>
          <cell r="G12">
            <v>158</v>
          </cell>
          <cell r="H12">
            <v>99</v>
          </cell>
          <cell r="I12">
            <v>153</v>
          </cell>
          <cell r="J12">
            <v>154</v>
          </cell>
          <cell r="K12">
            <v>137</v>
          </cell>
          <cell r="L12">
            <v>225</v>
          </cell>
          <cell r="M12">
            <v>314</v>
          </cell>
        </row>
        <row r="13">
          <cell r="D13">
            <v>1</v>
          </cell>
          <cell r="E13">
            <v>1</v>
          </cell>
          <cell r="F13">
            <v>3</v>
          </cell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1</v>
          </cell>
          <cell r="M13">
            <v>1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0</v>
          </cell>
          <cell r="H14">
            <v>0</v>
          </cell>
          <cell r="I14">
            <v>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13</v>
          </cell>
          <cell r="G15">
            <v>2</v>
          </cell>
          <cell r="H15">
            <v>1</v>
          </cell>
          <cell r="I15">
            <v>46</v>
          </cell>
          <cell r="J15">
            <v>4</v>
          </cell>
          <cell r="K15">
            <v>2</v>
          </cell>
          <cell r="L15">
            <v>12</v>
          </cell>
          <cell r="M15">
            <v>13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</row>
        <row r="17">
          <cell r="D17">
            <v>2</v>
          </cell>
          <cell r="E17">
            <v>0</v>
          </cell>
          <cell r="F17">
            <v>5</v>
          </cell>
          <cell r="G17">
            <v>2</v>
          </cell>
          <cell r="H17">
            <v>0</v>
          </cell>
          <cell r="I17">
            <v>5</v>
          </cell>
          <cell r="J17">
            <v>0</v>
          </cell>
          <cell r="K17">
            <v>0</v>
          </cell>
          <cell r="L17">
            <v>1</v>
          </cell>
          <cell r="M17">
            <v>1</v>
          </cell>
        </row>
        <row r="18">
          <cell r="D18">
            <v>2</v>
          </cell>
          <cell r="E18">
            <v>1</v>
          </cell>
          <cell r="F18">
            <v>3</v>
          </cell>
          <cell r="G18">
            <v>4</v>
          </cell>
          <cell r="H18">
            <v>1</v>
          </cell>
          <cell r="I18">
            <v>4</v>
          </cell>
          <cell r="J18">
            <v>1</v>
          </cell>
          <cell r="K18">
            <v>1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1</v>
          </cell>
          <cell r="F20">
            <v>2</v>
          </cell>
          <cell r="G20">
            <v>2</v>
          </cell>
          <cell r="H20">
            <v>0</v>
          </cell>
          <cell r="I20">
            <v>0</v>
          </cell>
          <cell r="J20">
            <v>3</v>
          </cell>
          <cell r="K20">
            <v>1</v>
          </cell>
          <cell r="L20">
            <v>2</v>
          </cell>
          <cell r="M20">
            <v>1</v>
          </cell>
        </row>
        <row r="21">
          <cell r="D21">
            <v>1</v>
          </cell>
          <cell r="E21">
            <v>0</v>
          </cell>
          <cell r="F21">
            <v>4</v>
          </cell>
          <cell r="G21">
            <v>0</v>
          </cell>
          <cell r="H21">
            <v>1</v>
          </cell>
          <cell r="I21">
            <v>5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6">
        <row r="9"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4</v>
          </cell>
          <cell r="I9">
            <v>0</v>
          </cell>
          <cell r="J9">
            <v>1</v>
          </cell>
          <cell r="K9">
            <v>3</v>
          </cell>
          <cell r="L9">
            <v>0</v>
          </cell>
          <cell r="M9">
            <v>0</v>
          </cell>
        </row>
        <row r="10">
          <cell r="D10">
            <v>1</v>
          </cell>
          <cell r="E10">
            <v>0</v>
          </cell>
          <cell r="F10">
            <v>4</v>
          </cell>
          <cell r="G10">
            <v>15</v>
          </cell>
          <cell r="H10">
            <v>6</v>
          </cell>
          <cell r="I10">
            <v>6</v>
          </cell>
          <cell r="J10">
            <v>5</v>
          </cell>
          <cell r="K10">
            <v>2</v>
          </cell>
          <cell r="L10">
            <v>10</v>
          </cell>
          <cell r="M10">
            <v>11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1</v>
          </cell>
          <cell r="I11">
            <v>1</v>
          </cell>
          <cell r="J11">
            <v>2</v>
          </cell>
          <cell r="K11">
            <v>0</v>
          </cell>
          <cell r="L11">
            <v>0</v>
          </cell>
          <cell r="M11">
            <v>2</v>
          </cell>
        </row>
        <row r="12">
          <cell r="D12">
            <v>266</v>
          </cell>
          <cell r="E12">
            <v>105</v>
          </cell>
          <cell r="F12">
            <v>120</v>
          </cell>
          <cell r="G12">
            <v>141</v>
          </cell>
          <cell r="H12">
            <v>329</v>
          </cell>
          <cell r="I12">
            <v>284</v>
          </cell>
          <cell r="J12">
            <v>259</v>
          </cell>
          <cell r="K12">
            <v>247</v>
          </cell>
          <cell r="L12">
            <v>61</v>
          </cell>
          <cell r="M12">
            <v>386</v>
          </cell>
        </row>
        <row r="13">
          <cell r="D13">
            <v>3</v>
          </cell>
          <cell r="E13">
            <v>1</v>
          </cell>
          <cell r="F13">
            <v>1</v>
          </cell>
          <cell r="G13">
            <v>0</v>
          </cell>
          <cell r="H13">
            <v>5</v>
          </cell>
          <cell r="I13">
            <v>2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1</v>
          </cell>
          <cell r="H14">
            <v>1</v>
          </cell>
          <cell r="I14">
            <v>1</v>
          </cell>
          <cell r="J14">
            <v>3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5</v>
          </cell>
          <cell r="E15">
            <v>0</v>
          </cell>
          <cell r="F15">
            <v>0</v>
          </cell>
          <cell r="G15">
            <v>1</v>
          </cell>
          <cell r="H15">
            <v>17</v>
          </cell>
          <cell r="I15">
            <v>3</v>
          </cell>
          <cell r="J15">
            <v>13</v>
          </cell>
          <cell r="K15">
            <v>23</v>
          </cell>
          <cell r="L15">
            <v>0</v>
          </cell>
          <cell r="M15">
            <v>13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</v>
          </cell>
          <cell r="I16">
            <v>0</v>
          </cell>
          <cell r="J16">
            <v>1</v>
          </cell>
          <cell r="K16">
            <v>1</v>
          </cell>
          <cell r="L16">
            <v>0</v>
          </cell>
          <cell r="M16">
            <v>1</v>
          </cell>
        </row>
        <row r="17">
          <cell r="D17">
            <v>3</v>
          </cell>
          <cell r="E17">
            <v>0</v>
          </cell>
          <cell r="F17">
            <v>0</v>
          </cell>
          <cell r="G17">
            <v>0</v>
          </cell>
          <cell r="H17">
            <v>7</v>
          </cell>
          <cell r="I17">
            <v>3</v>
          </cell>
          <cell r="J17">
            <v>12</v>
          </cell>
          <cell r="K17">
            <v>3</v>
          </cell>
          <cell r="L17">
            <v>0</v>
          </cell>
          <cell r="M17">
            <v>7</v>
          </cell>
        </row>
        <row r="18">
          <cell r="D18">
            <v>1</v>
          </cell>
          <cell r="E18">
            <v>0</v>
          </cell>
          <cell r="F18">
            <v>1</v>
          </cell>
          <cell r="G18">
            <v>2</v>
          </cell>
          <cell r="H18">
            <v>3</v>
          </cell>
          <cell r="I18">
            <v>0</v>
          </cell>
          <cell r="J18">
            <v>4</v>
          </cell>
          <cell r="K18">
            <v>0</v>
          </cell>
          <cell r="L18">
            <v>1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</v>
          </cell>
          <cell r="K19">
            <v>0</v>
          </cell>
          <cell r="L19">
            <v>0</v>
          </cell>
          <cell r="M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3</v>
          </cell>
          <cell r="I20">
            <v>0</v>
          </cell>
          <cell r="J20">
            <v>3</v>
          </cell>
          <cell r="K20">
            <v>3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4</v>
          </cell>
          <cell r="I21">
            <v>0</v>
          </cell>
          <cell r="J21">
            <v>4</v>
          </cell>
          <cell r="K21">
            <v>1</v>
          </cell>
          <cell r="L21">
            <v>0</v>
          </cell>
          <cell r="M21">
            <v>1</v>
          </cell>
        </row>
      </sheetData>
      <sheetData sheetId="7">
        <row r="9">
          <cell r="D9">
            <v>1</v>
          </cell>
          <cell r="E9">
            <v>0</v>
          </cell>
          <cell r="F9">
            <v>0</v>
          </cell>
          <cell r="G9">
            <v>2</v>
          </cell>
          <cell r="H9">
            <v>2</v>
          </cell>
          <cell r="I9">
            <v>0</v>
          </cell>
          <cell r="J9">
            <v>3</v>
          </cell>
          <cell r="K9">
            <v>3</v>
          </cell>
          <cell r="L9">
            <v>0</v>
          </cell>
          <cell r="M9">
            <v>4</v>
          </cell>
        </row>
        <row r="10">
          <cell r="D10">
            <v>9</v>
          </cell>
          <cell r="E10">
            <v>3</v>
          </cell>
          <cell r="F10">
            <v>5</v>
          </cell>
          <cell r="G10">
            <v>9</v>
          </cell>
          <cell r="H10">
            <v>7</v>
          </cell>
          <cell r="I10">
            <v>2</v>
          </cell>
          <cell r="J10">
            <v>28</v>
          </cell>
          <cell r="K10">
            <v>21</v>
          </cell>
          <cell r="L10">
            <v>211</v>
          </cell>
          <cell r="M10">
            <v>221</v>
          </cell>
        </row>
        <row r="11">
          <cell r="D11">
            <v>2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2</v>
          </cell>
          <cell r="M11">
            <v>5</v>
          </cell>
        </row>
        <row r="12">
          <cell r="D12">
            <v>206</v>
          </cell>
          <cell r="E12">
            <v>210</v>
          </cell>
          <cell r="F12">
            <v>165</v>
          </cell>
          <cell r="G12">
            <v>667</v>
          </cell>
          <cell r="H12">
            <v>205</v>
          </cell>
          <cell r="I12">
            <v>87</v>
          </cell>
          <cell r="J12">
            <v>199</v>
          </cell>
          <cell r="K12">
            <v>84</v>
          </cell>
          <cell r="L12">
            <v>64</v>
          </cell>
          <cell r="M12">
            <v>25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3</v>
          </cell>
          <cell r="H13">
            <v>1</v>
          </cell>
          <cell r="I13">
            <v>3</v>
          </cell>
          <cell r="J13">
            <v>2</v>
          </cell>
          <cell r="K13">
            <v>1</v>
          </cell>
          <cell r="L13">
            <v>1</v>
          </cell>
          <cell r="M13">
            <v>4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4</v>
          </cell>
        </row>
        <row r="15">
          <cell r="D15">
            <v>10</v>
          </cell>
          <cell r="E15">
            <v>2</v>
          </cell>
          <cell r="F15">
            <v>23</v>
          </cell>
          <cell r="G15">
            <v>58</v>
          </cell>
          <cell r="H15">
            <v>26</v>
          </cell>
          <cell r="I15">
            <v>7</v>
          </cell>
          <cell r="J15">
            <v>2</v>
          </cell>
          <cell r="K15">
            <v>0</v>
          </cell>
          <cell r="L15">
            <v>66</v>
          </cell>
          <cell r="M15">
            <v>329</v>
          </cell>
        </row>
        <row r="16">
          <cell r="D16">
            <v>0</v>
          </cell>
          <cell r="E16">
            <v>0</v>
          </cell>
          <cell r="F16">
            <v>1</v>
          </cell>
          <cell r="G16">
            <v>1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7</v>
          </cell>
        </row>
        <row r="17">
          <cell r="D17">
            <v>8</v>
          </cell>
          <cell r="E17">
            <v>0</v>
          </cell>
          <cell r="F17">
            <v>3</v>
          </cell>
          <cell r="G17">
            <v>0</v>
          </cell>
          <cell r="H17">
            <v>3</v>
          </cell>
          <cell r="I17">
            <v>2</v>
          </cell>
          <cell r="J17">
            <v>0</v>
          </cell>
          <cell r="K17">
            <v>2</v>
          </cell>
          <cell r="L17">
            <v>1</v>
          </cell>
          <cell r="M17">
            <v>6</v>
          </cell>
        </row>
        <row r="18">
          <cell r="D18">
            <v>9</v>
          </cell>
          <cell r="E18">
            <v>1</v>
          </cell>
          <cell r="F18">
            <v>2</v>
          </cell>
          <cell r="G18">
            <v>1</v>
          </cell>
          <cell r="H18">
            <v>3</v>
          </cell>
          <cell r="I18">
            <v>5</v>
          </cell>
          <cell r="J18">
            <v>3</v>
          </cell>
          <cell r="K18">
            <v>2</v>
          </cell>
          <cell r="L18">
            <v>0</v>
          </cell>
          <cell r="M18">
            <v>4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5</v>
          </cell>
        </row>
        <row r="20">
          <cell r="D20">
            <v>1</v>
          </cell>
          <cell r="E20">
            <v>0</v>
          </cell>
          <cell r="F20">
            <v>1</v>
          </cell>
          <cell r="G20">
            <v>10</v>
          </cell>
          <cell r="H20">
            <v>0</v>
          </cell>
          <cell r="I20">
            <v>1</v>
          </cell>
          <cell r="J20">
            <v>1</v>
          </cell>
          <cell r="K20">
            <v>1</v>
          </cell>
          <cell r="L20">
            <v>4</v>
          </cell>
          <cell r="M20">
            <v>4</v>
          </cell>
        </row>
        <row r="21">
          <cell r="D21">
            <v>4</v>
          </cell>
          <cell r="E21">
            <v>0</v>
          </cell>
          <cell r="F21">
            <v>0</v>
          </cell>
          <cell r="G21">
            <v>0</v>
          </cell>
          <cell r="H21">
            <v>2</v>
          </cell>
          <cell r="I21">
            <v>0</v>
          </cell>
          <cell r="J21">
            <v>3</v>
          </cell>
          <cell r="K21">
            <v>0</v>
          </cell>
          <cell r="L21">
            <v>0</v>
          </cell>
          <cell r="M21">
            <v>2</v>
          </cell>
        </row>
      </sheetData>
      <sheetData sheetId="8">
        <row r="9">
          <cell r="D9">
            <v>2</v>
          </cell>
          <cell r="E9">
            <v>1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30</v>
          </cell>
          <cell r="E10">
            <v>6</v>
          </cell>
          <cell r="F10">
            <v>4</v>
          </cell>
          <cell r="G10">
            <v>1</v>
          </cell>
          <cell r="H10">
            <v>26</v>
          </cell>
          <cell r="I10">
            <v>0</v>
          </cell>
          <cell r="J10">
            <v>0</v>
          </cell>
          <cell r="K10">
            <v>1</v>
          </cell>
          <cell r="L10">
            <v>2</v>
          </cell>
          <cell r="M10">
            <v>6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370</v>
          </cell>
          <cell r="E12">
            <v>46</v>
          </cell>
          <cell r="F12">
            <v>45</v>
          </cell>
          <cell r="G12">
            <v>0</v>
          </cell>
          <cell r="H12">
            <v>118</v>
          </cell>
          <cell r="I12">
            <v>12</v>
          </cell>
          <cell r="J12">
            <v>37</v>
          </cell>
          <cell r="K12">
            <v>30</v>
          </cell>
          <cell r="L12">
            <v>19</v>
          </cell>
          <cell r="M12">
            <v>42</v>
          </cell>
        </row>
        <row r="13">
          <cell r="D13">
            <v>1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24</v>
          </cell>
          <cell r="E15">
            <v>0</v>
          </cell>
          <cell r="F15">
            <v>17</v>
          </cell>
          <cell r="G15">
            <v>0</v>
          </cell>
          <cell r="H15">
            <v>3</v>
          </cell>
          <cell r="I15">
            <v>0</v>
          </cell>
          <cell r="J15">
            <v>2</v>
          </cell>
          <cell r="K15">
            <v>1</v>
          </cell>
          <cell r="L15">
            <v>52</v>
          </cell>
          <cell r="M15">
            <v>8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3</v>
          </cell>
          <cell r="E17">
            <v>1</v>
          </cell>
          <cell r="F17">
            <v>2</v>
          </cell>
          <cell r="G17">
            <v>0</v>
          </cell>
          <cell r="H17">
            <v>1</v>
          </cell>
          <cell r="I17">
            <v>0</v>
          </cell>
          <cell r="J17">
            <v>1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1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0</v>
          </cell>
          <cell r="F20">
            <v>7</v>
          </cell>
          <cell r="G20">
            <v>0</v>
          </cell>
          <cell r="H20">
            <v>2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</v>
          </cell>
        </row>
        <row r="21">
          <cell r="D21">
            <v>3</v>
          </cell>
          <cell r="E21">
            <v>0</v>
          </cell>
          <cell r="F21">
            <v>2</v>
          </cell>
          <cell r="G21">
            <v>0</v>
          </cell>
          <cell r="H21">
            <v>2</v>
          </cell>
          <cell r="I21">
            <v>0</v>
          </cell>
          <cell r="J21">
            <v>1</v>
          </cell>
          <cell r="K21">
            <v>0</v>
          </cell>
          <cell r="L21">
            <v>2</v>
          </cell>
          <cell r="M21">
            <v>0</v>
          </cell>
        </row>
      </sheetData>
      <sheetData sheetId="9">
        <row r="9">
          <cell r="D9">
            <v>2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</v>
          </cell>
        </row>
        <row r="10">
          <cell r="D10">
            <v>5</v>
          </cell>
          <cell r="E10">
            <v>50</v>
          </cell>
          <cell r="F10">
            <v>6</v>
          </cell>
          <cell r="G10">
            <v>10</v>
          </cell>
          <cell r="H10">
            <v>1</v>
          </cell>
          <cell r="I10">
            <v>2</v>
          </cell>
          <cell r="J10">
            <v>0</v>
          </cell>
          <cell r="K10">
            <v>0</v>
          </cell>
          <cell r="L10">
            <v>1</v>
          </cell>
          <cell r="M10">
            <v>12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6</v>
          </cell>
        </row>
        <row r="12">
          <cell r="D12">
            <v>317</v>
          </cell>
          <cell r="E12">
            <v>65</v>
          </cell>
          <cell r="F12">
            <v>49</v>
          </cell>
          <cell r="G12">
            <v>53</v>
          </cell>
          <cell r="H12">
            <v>34</v>
          </cell>
          <cell r="I12">
            <v>4</v>
          </cell>
          <cell r="J12">
            <v>2</v>
          </cell>
          <cell r="K12">
            <v>21</v>
          </cell>
          <cell r="L12">
            <v>7</v>
          </cell>
          <cell r="M12">
            <v>85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2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D14">
            <v>3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20</v>
          </cell>
          <cell r="E15">
            <v>0</v>
          </cell>
          <cell r="F15">
            <v>4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1</v>
          </cell>
          <cell r="L15">
            <v>1</v>
          </cell>
          <cell r="M15">
            <v>43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8</v>
          </cell>
        </row>
        <row r="17">
          <cell r="D17">
            <v>3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2</v>
          </cell>
        </row>
        <row r="18">
          <cell r="D18">
            <v>7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2</v>
          </cell>
          <cell r="L18">
            <v>0</v>
          </cell>
          <cell r="M18">
            <v>6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5</v>
          </cell>
        </row>
        <row r="20">
          <cell r="D20">
            <v>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6</v>
          </cell>
        </row>
        <row r="21">
          <cell r="D21">
            <v>2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</row>
      </sheetData>
      <sheetData sheetId="10">
        <row r="9"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2</v>
          </cell>
          <cell r="I9">
            <v>1</v>
          </cell>
          <cell r="J9">
            <v>10</v>
          </cell>
          <cell r="K9">
            <v>30</v>
          </cell>
          <cell r="L9">
            <v>19</v>
          </cell>
          <cell r="M9">
            <v>3</v>
          </cell>
        </row>
        <row r="10">
          <cell r="D10">
            <v>0</v>
          </cell>
          <cell r="E10">
            <v>23</v>
          </cell>
          <cell r="F10">
            <v>12</v>
          </cell>
          <cell r="G10">
            <v>30</v>
          </cell>
          <cell r="H10">
            <v>18</v>
          </cell>
          <cell r="I10">
            <v>4</v>
          </cell>
          <cell r="J10">
            <v>2</v>
          </cell>
          <cell r="K10">
            <v>3</v>
          </cell>
          <cell r="L10">
            <v>10</v>
          </cell>
          <cell r="M10">
            <v>3</v>
          </cell>
        </row>
        <row r="11"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</v>
          </cell>
          <cell r="K11">
            <v>0</v>
          </cell>
          <cell r="L11">
            <v>0</v>
          </cell>
          <cell r="M11">
            <v>1</v>
          </cell>
        </row>
        <row r="12">
          <cell r="D12">
            <v>144</v>
          </cell>
          <cell r="E12">
            <v>49</v>
          </cell>
          <cell r="F12">
            <v>40</v>
          </cell>
          <cell r="G12">
            <v>209</v>
          </cell>
          <cell r="H12">
            <v>75</v>
          </cell>
          <cell r="I12">
            <v>155</v>
          </cell>
          <cell r="J12">
            <v>156</v>
          </cell>
          <cell r="K12">
            <v>169</v>
          </cell>
          <cell r="L12">
            <v>72</v>
          </cell>
          <cell r="M12">
            <v>102</v>
          </cell>
        </row>
        <row r="13">
          <cell r="D13">
            <v>0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  <cell r="I13">
            <v>2</v>
          </cell>
          <cell r="J13">
            <v>1</v>
          </cell>
          <cell r="K13">
            <v>2</v>
          </cell>
          <cell r="L13">
            <v>3</v>
          </cell>
          <cell r="M13">
            <v>0</v>
          </cell>
        </row>
        <row r="14">
          <cell r="D14">
            <v>0</v>
          </cell>
          <cell r="E14">
            <v>1</v>
          </cell>
          <cell r="F14">
            <v>1</v>
          </cell>
          <cell r="G14">
            <v>2</v>
          </cell>
          <cell r="H14">
            <v>1</v>
          </cell>
          <cell r="I14">
            <v>0</v>
          </cell>
          <cell r="J14">
            <v>1</v>
          </cell>
          <cell r="K14">
            <v>1</v>
          </cell>
          <cell r="L14">
            <v>4</v>
          </cell>
          <cell r="M14">
            <v>1</v>
          </cell>
        </row>
        <row r="15">
          <cell r="D15">
            <v>1</v>
          </cell>
          <cell r="E15">
            <v>181</v>
          </cell>
          <cell r="F15">
            <v>447</v>
          </cell>
          <cell r="G15">
            <v>351</v>
          </cell>
          <cell r="H15">
            <v>221</v>
          </cell>
          <cell r="I15">
            <v>34</v>
          </cell>
          <cell r="J15">
            <v>31</v>
          </cell>
          <cell r="K15">
            <v>86</v>
          </cell>
          <cell r="L15">
            <v>195</v>
          </cell>
          <cell r="M15">
            <v>9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1</v>
          </cell>
          <cell r="H16">
            <v>3</v>
          </cell>
          <cell r="I16">
            <v>2</v>
          </cell>
          <cell r="J16">
            <v>1</v>
          </cell>
          <cell r="K16">
            <v>3</v>
          </cell>
          <cell r="L16">
            <v>7</v>
          </cell>
          <cell r="M16">
            <v>0</v>
          </cell>
        </row>
        <row r="17">
          <cell r="D17">
            <v>4</v>
          </cell>
          <cell r="E17">
            <v>3</v>
          </cell>
          <cell r="F17">
            <v>0</v>
          </cell>
          <cell r="G17">
            <v>0</v>
          </cell>
          <cell r="H17">
            <v>2</v>
          </cell>
          <cell r="I17">
            <v>2</v>
          </cell>
          <cell r="J17">
            <v>6</v>
          </cell>
          <cell r="K17">
            <v>7</v>
          </cell>
          <cell r="L17">
            <v>2</v>
          </cell>
          <cell r="M17">
            <v>5</v>
          </cell>
        </row>
        <row r="18">
          <cell r="D18">
            <v>1</v>
          </cell>
          <cell r="E18">
            <v>6</v>
          </cell>
          <cell r="F18">
            <v>5</v>
          </cell>
          <cell r="G18">
            <v>7</v>
          </cell>
          <cell r="H18">
            <v>5</v>
          </cell>
          <cell r="I18">
            <v>0</v>
          </cell>
          <cell r="J18">
            <v>2</v>
          </cell>
          <cell r="K18">
            <v>11</v>
          </cell>
          <cell r="L18">
            <v>5</v>
          </cell>
          <cell r="M18">
            <v>21</v>
          </cell>
        </row>
        <row r="19"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2</v>
          </cell>
          <cell r="K19">
            <v>4</v>
          </cell>
          <cell r="L19">
            <v>3</v>
          </cell>
          <cell r="M19">
            <v>2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3</v>
          </cell>
          <cell r="H20">
            <v>0</v>
          </cell>
          <cell r="I20">
            <v>2</v>
          </cell>
          <cell r="J20">
            <v>1</v>
          </cell>
          <cell r="K20">
            <v>24</v>
          </cell>
          <cell r="L20">
            <v>25</v>
          </cell>
          <cell r="M20">
            <v>83</v>
          </cell>
        </row>
        <row r="21">
          <cell r="D21">
            <v>1</v>
          </cell>
          <cell r="E21">
            <v>2</v>
          </cell>
          <cell r="F21">
            <v>5</v>
          </cell>
          <cell r="G21">
            <v>1</v>
          </cell>
          <cell r="H21">
            <v>0</v>
          </cell>
          <cell r="I21">
            <v>1</v>
          </cell>
          <cell r="J21">
            <v>1</v>
          </cell>
          <cell r="K21">
            <v>12</v>
          </cell>
          <cell r="L21">
            <v>12</v>
          </cell>
          <cell r="M21">
            <v>5</v>
          </cell>
        </row>
      </sheetData>
      <sheetData sheetId="11">
        <row r="9">
          <cell r="D9">
            <v>4</v>
          </cell>
          <cell r="E9">
            <v>0</v>
          </cell>
          <cell r="F9">
            <v>4</v>
          </cell>
          <cell r="G9">
            <v>8</v>
          </cell>
          <cell r="H9">
            <v>4</v>
          </cell>
          <cell r="I9">
            <v>3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6</v>
          </cell>
          <cell r="E10">
            <v>42</v>
          </cell>
          <cell r="F10">
            <v>8</v>
          </cell>
          <cell r="G10">
            <v>25</v>
          </cell>
          <cell r="H10">
            <v>2</v>
          </cell>
          <cell r="I10">
            <v>2</v>
          </cell>
          <cell r="J10">
            <v>0</v>
          </cell>
          <cell r="K10">
            <v>8</v>
          </cell>
          <cell r="L10">
            <v>6</v>
          </cell>
          <cell r="M10">
            <v>5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2</v>
          </cell>
          <cell r="H11">
            <v>1</v>
          </cell>
          <cell r="I11">
            <v>0</v>
          </cell>
          <cell r="J11">
            <v>1</v>
          </cell>
          <cell r="K11">
            <v>1</v>
          </cell>
          <cell r="L11">
            <v>0</v>
          </cell>
          <cell r="M11">
            <v>3</v>
          </cell>
        </row>
        <row r="12">
          <cell r="D12">
            <v>80</v>
          </cell>
          <cell r="E12">
            <v>126</v>
          </cell>
          <cell r="F12">
            <v>119</v>
          </cell>
          <cell r="G12">
            <v>23</v>
          </cell>
          <cell r="H12">
            <v>113</v>
          </cell>
          <cell r="I12">
            <v>17</v>
          </cell>
          <cell r="J12">
            <v>9</v>
          </cell>
          <cell r="K12">
            <v>141</v>
          </cell>
          <cell r="L12">
            <v>44</v>
          </cell>
          <cell r="M12">
            <v>203</v>
          </cell>
        </row>
        <row r="13">
          <cell r="D13">
            <v>3</v>
          </cell>
          <cell r="E13">
            <v>4</v>
          </cell>
          <cell r="F13">
            <v>1</v>
          </cell>
          <cell r="G13">
            <v>0</v>
          </cell>
          <cell r="H13">
            <v>1</v>
          </cell>
          <cell r="I13">
            <v>0</v>
          </cell>
          <cell r="J13">
            <v>1</v>
          </cell>
          <cell r="K13">
            <v>1</v>
          </cell>
          <cell r="L13">
            <v>0</v>
          </cell>
          <cell r="M13">
            <v>4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</v>
          </cell>
        </row>
        <row r="15">
          <cell r="D15">
            <v>81</v>
          </cell>
          <cell r="E15">
            <v>124</v>
          </cell>
          <cell r="F15">
            <v>5</v>
          </cell>
          <cell r="G15">
            <v>23</v>
          </cell>
          <cell r="H15">
            <v>67</v>
          </cell>
          <cell r="I15">
            <v>2</v>
          </cell>
          <cell r="J15">
            <v>0</v>
          </cell>
          <cell r="K15">
            <v>113</v>
          </cell>
          <cell r="L15">
            <v>5</v>
          </cell>
          <cell r="M15">
            <v>44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2</v>
          </cell>
          <cell r="I16">
            <v>0</v>
          </cell>
          <cell r="J16">
            <v>0</v>
          </cell>
          <cell r="K16">
            <v>2</v>
          </cell>
          <cell r="L16">
            <v>0</v>
          </cell>
          <cell r="M16">
            <v>0</v>
          </cell>
        </row>
        <row r="17">
          <cell r="D17">
            <v>3</v>
          </cell>
          <cell r="E17">
            <v>1</v>
          </cell>
          <cell r="F17">
            <v>1</v>
          </cell>
          <cell r="G17">
            <v>1</v>
          </cell>
          <cell r="H17">
            <v>6</v>
          </cell>
          <cell r="I17">
            <v>1</v>
          </cell>
          <cell r="J17">
            <v>0</v>
          </cell>
          <cell r="K17">
            <v>1</v>
          </cell>
          <cell r="L17">
            <v>0</v>
          </cell>
          <cell r="M17">
            <v>2</v>
          </cell>
        </row>
        <row r="18">
          <cell r="D18">
            <v>1</v>
          </cell>
          <cell r="E18">
            <v>2</v>
          </cell>
          <cell r="F18">
            <v>2</v>
          </cell>
          <cell r="G18">
            <v>1</v>
          </cell>
          <cell r="H18">
            <v>4</v>
          </cell>
          <cell r="I18">
            <v>0</v>
          </cell>
          <cell r="J18">
            <v>0</v>
          </cell>
          <cell r="K18">
            <v>5</v>
          </cell>
          <cell r="L18">
            <v>0</v>
          </cell>
          <cell r="M18">
            <v>0</v>
          </cell>
        </row>
        <row r="19">
          <cell r="D19">
            <v>2</v>
          </cell>
          <cell r="E19">
            <v>2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2</v>
          </cell>
        </row>
        <row r="20">
          <cell r="D20">
            <v>10</v>
          </cell>
          <cell r="E20">
            <v>1</v>
          </cell>
          <cell r="F20">
            <v>1</v>
          </cell>
          <cell r="G20">
            <v>2</v>
          </cell>
          <cell r="H20">
            <v>6</v>
          </cell>
          <cell r="I20">
            <v>0</v>
          </cell>
          <cell r="J20">
            <v>0</v>
          </cell>
          <cell r="K20">
            <v>10</v>
          </cell>
          <cell r="L20">
            <v>1</v>
          </cell>
          <cell r="M20">
            <v>4</v>
          </cell>
        </row>
        <row r="21">
          <cell r="D21">
            <v>5</v>
          </cell>
          <cell r="E21">
            <v>1</v>
          </cell>
          <cell r="F21">
            <v>0</v>
          </cell>
          <cell r="G21">
            <v>0</v>
          </cell>
          <cell r="H21">
            <v>3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3</v>
          </cell>
        </row>
      </sheetData>
      <sheetData sheetId="12">
        <row r="9">
          <cell r="D9">
            <v>6</v>
          </cell>
          <cell r="E9">
            <v>1</v>
          </cell>
          <cell r="F9">
            <v>0</v>
          </cell>
          <cell r="G9">
            <v>3</v>
          </cell>
          <cell r="H9">
            <v>4</v>
          </cell>
          <cell r="I9">
            <v>4</v>
          </cell>
          <cell r="J9">
            <v>3</v>
          </cell>
          <cell r="K9">
            <v>3</v>
          </cell>
          <cell r="L9">
            <v>0</v>
          </cell>
          <cell r="M9">
            <v>0</v>
          </cell>
        </row>
        <row r="10">
          <cell r="D10">
            <v>12</v>
          </cell>
          <cell r="E10">
            <v>25</v>
          </cell>
          <cell r="F10">
            <v>5</v>
          </cell>
          <cell r="G10">
            <v>6</v>
          </cell>
          <cell r="H10">
            <v>40</v>
          </cell>
          <cell r="I10">
            <v>8</v>
          </cell>
          <cell r="J10">
            <v>1</v>
          </cell>
          <cell r="K10">
            <v>2</v>
          </cell>
          <cell r="L10">
            <v>8</v>
          </cell>
          <cell r="M10">
            <v>0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0</v>
          </cell>
          <cell r="H11">
            <v>4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40</v>
          </cell>
          <cell r="E12">
            <v>51</v>
          </cell>
          <cell r="F12">
            <v>199</v>
          </cell>
          <cell r="G12">
            <v>183</v>
          </cell>
          <cell r="H12">
            <v>149</v>
          </cell>
          <cell r="I12">
            <v>206</v>
          </cell>
          <cell r="J12">
            <v>79</v>
          </cell>
          <cell r="K12">
            <v>87</v>
          </cell>
          <cell r="L12">
            <v>66</v>
          </cell>
          <cell r="M12">
            <v>140</v>
          </cell>
        </row>
        <row r="13">
          <cell r="D13">
            <v>3</v>
          </cell>
          <cell r="E13">
            <v>1</v>
          </cell>
          <cell r="F13">
            <v>1</v>
          </cell>
          <cell r="G13">
            <v>2</v>
          </cell>
          <cell r="H13">
            <v>1</v>
          </cell>
          <cell r="I13">
            <v>6</v>
          </cell>
          <cell r="J13">
            <v>1</v>
          </cell>
          <cell r="K13">
            <v>0</v>
          </cell>
          <cell r="L13">
            <v>1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22</v>
          </cell>
          <cell r="E15">
            <v>4</v>
          </cell>
          <cell r="F15">
            <v>15</v>
          </cell>
          <cell r="G15">
            <v>41</v>
          </cell>
          <cell r="H15">
            <v>52</v>
          </cell>
          <cell r="I15">
            <v>57</v>
          </cell>
          <cell r="J15">
            <v>97</v>
          </cell>
          <cell r="K15">
            <v>36</v>
          </cell>
          <cell r="L15">
            <v>12</v>
          </cell>
          <cell r="M15">
            <v>0</v>
          </cell>
        </row>
        <row r="16">
          <cell r="D16">
            <v>1</v>
          </cell>
          <cell r="E16">
            <v>1</v>
          </cell>
          <cell r="F16">
            <v>2</v>
          </cell>
          <cell r="G16">
            <v>0</v>
          </cell>
          <cell r="H16">
            <v>3</v>
          </cell>
          <cell r="I16">
            <v>0</v>
          </cell>
          <cell r="J16">
            <v>0</v>
          </cell>
          <cell r="K16">
            <v>2</v>
          </cell>
          <cell r="L16">
            <v>0</v>
          </cell>
          <cell r="M16">
            <v>0</v>
          </cell>
        </row>
        <row r="17">
          <cell r="D17">
            <v>2</v>
          </cell>
          <cell r="E17">
            <v>1</v>
          </cell>
          <cell r="F17">
            <v>2</v>
          </cell>
          <cell r="G17">
            <v>6</v>
          </cell>
          <cell r="H17">
            <v>7</v>
          </cell>
          <cell r="I17">
            <v>7</v>
          </cell>
          <cell r="J17">
            <v>1</v>
          </cell>
          <cell r="K17">
            <v>1</v>
          </cell>
          <cell r="L17">
            <v>2</v>
          </cell>
          <cell r="M17">
            <v>0</v>
          </cell>
        </row>
        <row r="18">
          <cell r="D18">
            <v>9</v>
          </cell>
          <cell r="E18">
            <v>0</v>
          </cell>
          <cell r="F18">
            <v>2</v>
          </cell>
          <cell r="G18">
            <v>0</v>
          </cell>
          <cell r="H18">
            <v>2</v>
          </cell>
          <cell r="I18">
            <v>3</v>
          </cell>
          <cell r="J18">
            <v>1</v>
          </cell>
          <cell r="K18">
            <v>4</v>
          </cell>
          <cell r="L18">
            <v>0</v>
          </cell>
          <cell r="M18">
            <v>0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3</v>
          </cell>
          <cell r="F20">
            <v>9</v>
          </cell>
          <cell r="G20">
            <v>1</v>
          </cell>
          <cell r="H20">
            <v>35</v>
          </cell>
          <cell r="I20">
            <v>3</v>
          </cell>
          <cell r="J20">
            <v>1</v>
          </cell>
          <cell r="K20">
            <v>4</v>
          </cell>
          <cell r="L20">
            <v>0</v>
          </cell>
          <cell r="M20">
            <v>0</v>
          </cell>
        </row>
        <row r="21">
          <cell r="D21">
            <v>6</v>
          </cell>
          <cell r="E21">
            <v>2</v>
          </cell>
          <cell r="F21">
            <v>1</v>
          </cell>
          <cell r="G21">
            <v>1</v>
          </cell>
          <cell r="H21">
            <v>7</v>
          </cell>
          <cell r="I21">
            <v>3</v>
          </cell>
          <cell r="J21">
            <v>3</v>
          </cell>
          <cell r="K21">
            <v>0</v>
          </cell>
          <cell r="L21">
            <v>0</v>
          </cell>
          <cell r="M21">
            <v>0</v>
          </cell>
        </row>
      </sheetData>
      <sheetData sheetId="13"/>
      <sheetData sheetId="14"/>
      <sheetData sheetId="15">
        <row r="140">
          <cell r="C140">
            <v>214</v>
          </cell>
          <cell r="D140">
            <v>1988</v>
          </cell>
          <cell r="E140">
            <v>74</v>
          </cell>
          <cell r="F140">
            <v>15235</v>
          </cell>
          <cell r="G140">
            <v>118</v>
          </cell>
          <cell r="H140">
            <v>53</v>
          </cell>
          <cell r="I140">
            <v>3492</v>
          </cell>
          <cell r="J140">
            <v>66</v>
          </cell>
          <cell r="K140">
            <v>199</v>
          </cell>
          <cell r="L140">
            <v>210</v>
          </cell>
          <cell r="M140">
            <v>60</v>
          </cell>
          <cell r="N140">
            <v>327</v>
          </cell>
          <cell r="O140">
            <v>22036</v>
          </cell>
          <cell r="Q140">
            <v>163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R11"/>
      <sheetName val="PB"/>
      <sheetName val="Cumulative Total"/>
      <sheetName val="Form - 20"/>
    </sheetNames>
    <sheetDataSet>
      <sheetData sheetId="0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</v>
          </cell>
          <cell r="I9">
            <v>1</v>
          </cell>
          <cell r="J9">
            <v>2</v>
          </cell>
          <cell r="K9">
            <v>0</v>
          </cell>
          <cell r="L9">
            <v>1</v>
          </cell>
          <cell r="M9">
            <v>2</v>
          </cell>
        </row>
        <row r="10">
          <cell r="D10">
            <v>55</v>
          </cell>
          <cell r="E10">
            <v>17</v>
          </cell>
          <cell r="F10">
            <v>0</v>
          </cell>
          <cell r="G10">
            <v>4</v>
          </cell>
          <cell r="H10">
            <v>75</v>
          </cell>
          <cell r="I10">
            <v>45</v>
          </cell>
          <cell r="J10">
            <v>123</v>
          </cell>
          <cell r="K10">
            <v>34</v>
          </cell>
          <cell r="L10">
            <v>31</v>
          </cell>
          <cell r="M10">
            <v>119</v>
          </cell>
        </row>
        <row r="11"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  <cell r="J11">
            <v>2</v>
          </cell>
          <cell r="K11">
            <v>1</v>
          </cell>
          <cell r="L11">
            <v>1</v>
          </cell>
          <cell r="M11">
            <v>0</v>
          </cell>
        </row>
        <row r="12">
          <cell r="D12">
            <v>209</v>
          </cell>
          <cell r="E12">
            <v>113</v>
          </cell>
          <cell r="F12">
            <v>1</v>
          </cell>
          <cell r="G12">
            <v>148</v>
          </cell>
          <cell r="H12">
            <v>151</v>
          </cell>
          <cell r="I12">
            <v>135</v>
          </cell>
          <cell r="J12">
            <v>297</v>
          </cell>
          <cell r="K12">
            <v>84</v>
          </cell>
          <cell r="L12">
            <v>99</v>
          </cell>
          <cell r="M12">
            <v>174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2</v>
          </cell>
          <cell r="J13">
            <v>3</v>
          </cell>
          <cell r="K13">
            <v>0</v>
          </cell>
          <cell r="L13">
            <v>2</v>
          </cell>
          <cell r="M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2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0</v>
          </cell>
          <cell r="H15">
            <v>3</v>
          </cell>
          <cell r="I15">
            <v>0</v>
          </cell>
          <cell r="J15">
            <v>26</v>
          </cell>
          <cell r="K15">
            <v>0</v>
          </cell>
          <cell r="L15">
            <v>1</v>
          </cell>
          <cell r="M15">
            <v>10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2</v>
          </cell>
          <cell r="K17">
            <v>0</v>
          </cell>
          <cell r="L17">
            <v>0</v>
          </cell>
          <cell r="M17">
            <v>1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1</v>
          </cell>
          <cell r="J18">
            <v>1</v>
          </cell>
          <cell r="K18">
            <v>1</v>
          </cell>
          <cell r="L18">
            <v>0</v>
          </cell>
          <cell r="M18">
            <v>1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J20">
            <v>2</v>
          </cell>
          <cell r="K20">
            <v>0</v>
          </cell>
          <cell r="L20">
            <v>1</v>
          </cell>
          <cell r="M20">
            <v>2</v>
          </cell>
        </row>
        <row r="21">
          <cell r="D21">
            <v>1</v>
          </cell>
          <cell r="E21">
            <v>0</v>
          </cell>
          <cell r="F21">
            <v>0</v>
          </cell>
          <cell r="G21">
            <v>1</v>
          </cell>
          <cell r="H21">
            <v>1</v>
          </cell>
          <cell r="I21">
            <v>2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</row>
      </sheetData>
      <sheetData sheetId="1">
        <row r="9">
          <cell r="D9">
            <v>1</v>
          </cell>
          <cell r="E9">
            <v>1</v>
          </cell>
          <cell r="F9">
            <v>1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1</v>
          </cell>
          <cell r="L9">
            <v>0</v>
          </cell>
          <cell r="M9">
            <v>1</v>
          </cell>
        </row>
        <row r="10">
          <cell r="D10">
            <v>40</v>
          </cell>
          <cell r="E10">
            <v>36</v>
          </cell>
          <cell r="F10">
            <v>55</v>
          </cell>
          <cell r="G10">
            <v>76</v>
          </cell>
          <cell r="H10">
            <v>74</v>
          </cell>
          <cell r="I10">
            <v>107</v>
          </cell>
          <cell r="J10">
            <v>4</v>
          </cell>
          <cell r="K10">
            <v>187</v>
          </cell>
          <cell r="L10">
            <v>74</v>
          </cell>
          <cell r="M10">
            <v>57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2</v>
          </cell>
          <cell r="L11">
            <v>0</v>
          </cell>
          <cell r="M11">
            <v>0</v>
          </cell>
        </row>
        <row r="12">
          <cell r="D12">
            <v>126</v>
          </cell>
          <cell r="E12">
            <v>207</v>
          </cell>
          <cell r="F12">
            <v>261</v>
          </cell>
          <cell r="G12">
            <v>208</v>
          </cell>
          <cell r="H12">
            <v>93</v>
          </cell>
          <cell r="I12">
            <v>460</v>
          </cell>
          <cell r="J12">
            <v>49</v>
          </cell>
          <cell r="K12">
            <v>303</v>
          </cell>
          <cell r="L12">
            <v>98</v>
          </cell>
          <cell r="M12">
            <v>442</v>
          </cell>
        </row>
        <row r="13">
          <cell r="D13">
            <v>0</v>
          </cell>
          <cell r="E13">
            <v>1</v>
          </cell>
          <cell r="F13">
            <v>2</v>
          </cell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4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10</v>
          </cell>
          <cell r="F15">
            <v>3</v>
          </cell>
          <cell r="G15">
            <v>3</v>
          </cell>
          <cell r="H15">
            <v>0</v>
          </cell>
          <cell r="I15">
            <v>2</v>
          </cell>
          <cell r="J15">
            <v>0</v>
          </cell>
          <cell r="K15">
            <v>0</v>
          </cell>
          <cell r="L15">
            <v>2</v>
          </cell>
          <cell r="M15">
            <v>0</v>
          </cell>
        </row>
        <row r="16">
          <cell r="D16">
            <v>1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2</v>
          </cell>
          <cell r="G17">
            <v>1</v>
          </cell>
          <cell r="H17">
            <v>0</v>
          </cell>
          <cell r="I17">
            <v>3</v>
          </cell>
          <cell r="J17">
            <v>0</v>
          </cell>
          <cell r="K17">
            <v>3</v>
          </cell>
          <cell r="L17">
            <v>2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1</v>
          </cell>
          <cell r="G18">
            <v>1</v>
          </cell>
          <cell r="H18">
            <v>1</v>
          </cell>
          <cell r="I18">
            <v>2</v>
          </cell>
          <cell r="J18">
            <v>1</v>
          </cell>
          <cell r="K18">
            <v>2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2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2</v>
          </cell>
          <cell r="J20">
            <v>0</v>
          </cell>
          <cell r="K20">
            <v>2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G21">
            <v>1</v>
          </cell>
          <cell r="H21">
            <v>0</v>
          </cell>
          <cell r="I21">
            <v>0</v>
          </cell>
          <cell r="J21">
            <v>2</v>
          </cell>
          <cell r="K21">
            <v>8</v>
          </cell>
          <cell r="L21">
            <v>0</v>
          </cell>
          <cell r="M21">
            <v>4</v>
          </cell>
        </row>
      </sheetData>
      <sheetData sheetId="2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33</v>
          </cell>
          <cell r="E10">
            <v>21</v>
          </cell>
          <cell r="F10">
            <v>9</v>
          </cell>
          <cell r="G10">
            <v>2</v>
          </cell>
          <cell r="H10">
            <v>2</v>
          </cell>
          <cell r="I10">
            <v>1</v>
          </cell>
          <cell r="J10">
            <v>11</v>
          </cell>
          <cell r="K10">
            <v>29</v>
          </cell>
          <cell r="L10">
            <v>3</v>
          </cell>
          <cell r="M10">
            <v>9</v>
          </cell>
        </row>
        <row r="11">
          <cell r="D11">
            <v>0</v>
          </cell>
          <cell r="E11">
            <v>1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245</v>
          </cell>
          <cell r="E12">
            <v>299</v>
          </cell>
          <cell r="F12">
            <v>207</v>
          </cell>
          <cell r="G12">
            <v>144</v>
          </cell>
          <cell r="H12">
            <v>62</v>
          </cell>
          <cell r="I12">
            <v>179</v>
          </cell>
          <cell r="J12">
            <v>139</v>
          </cell>
          <cell r="K12">
            <v>158</v>
          </cell>
          <cell r="L12">
            <v>118</v>
          </cell>
          <cell r="M12">
            <v>63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1</v>
          </cell>
          <cell r="E15">
            <v>0</v>
          </cell>
          <cell r="F15">
            <v>0</v>
          </cell>
          <cell r="G15">
            <v>2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10</v>
          </cell>
          <cell r="M15">
            <v>18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2</v>
          </cell>
          <cell r="M17">
            <v>0</v>
          </cell>
        </row>
        <row r="18">
          <cell r="D18">
            <v>3</v>
          </cell>
          <cell r="E18">
            <v>1</v>
          </cell>
          <cell r="F18">
            <v>1</v>
          </cell>
          <cell r="G18">
            <v>1</v>
          </cell>
          <cell r="H18">
            <v>1</v>
          </cell>
          <cell r="I18">
            <v>1</v>
          </cell>
          <cell r="J18">
            <v>0</v>
          </cell>
          <cell r="K18">
            <v>1</v>
          </cell>
          <cell r="L18">
            <v>3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0</v>
          </cell>
          <cell r="F20">
            <v>1</v>
          </cell>
          <cell r="G20">
            <v>2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3</v>
          </cell>
          <cell r="E21">
            <v>4</v>
          </cell>
          <cell r="F21">
            <v>0</v>
          </cell>
          <cell r="G21">
            <v>1</v>
          </cell>
          <cell r="H21">
            <v>0</v>
          </cell>
          <cell r="I21">
            <v>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3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  <cell r="K9">
            <v>0</v>
          </cell>
          <cell r="L9">
            <v>0</v>
          </cell>
          <cell r="M9">
            <v>1</v>
          </cell>
        </row>
        <row r="10">
          <cell r="D10">
            <v>2</v>
          </cell>
          <cell r="E10">
            <v>1</v>
          </cell>
          <cell r="F10">
            <v>33</v>
          </cell>
          <cell r="G10">
            <v>3</v>
          </cell>
          <cell r="H10">
            <v>0</v>
          </cell>
          <cell r="I10">
            <v>3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</row>
        <row r="11">
          <cell r="D11">
            <v>1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</row>
        <row r="12">
          <cell r="D12">
            <v>122</v>
          </cell>
          <cell r="E12">
            <v>32</v>
          </cell>
          <cell r="F12">
            <v>121</v>
          </cell>
          <cell r="G12">
            <v>85</v>
          </cell>
          <cell r="H12">
            <v>0</v>
          </cell>
          <cell r="I12">
            <v>43</v>
          </cell>
          <cell r="J12">
            <v>66</v>
          </cell>
          <cell r="K12">
            <v>67</v>
          </cell>
          <cell r="L12">
            <v>43</v>
          </cell>
          <cell r="M12">
            <v>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1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1</v>
          </cell>
          <cell r="F15">
            <v>5</v>
          </cell>
          <cell r="G15">
            <v>6</v>
          </cell>
          <cell r="H15">
            <v>0</v>
          </cell>
          <cell r="I15">
            <v>5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2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3</v>
          </cell>
          <cell r="H18">
            <v>0</v>
          </cell>
          <cell r="I18">
            <v>0</v>
          </cell>
          <cell r="J18">
            <v>4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</row>
        <row r="20"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1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1</v>
          </cell>
          <cell r="L21">
            <v>0</v>
          </cell>
          <cell r="M21">
            <v>0</v>
          </cell>
        </row>
      </sheetData>
      <sheetData sheetId="4">
        <row r="9">
          <cell r="D9">
            <v>1</v>
          </cell>
          <cell r="E9">
            <v>2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17</v>
          </cell>
          <cell r="E10">
            <v>72</v>
          </cell>
          <cell r="F10">
            <v>111</v>
          </cell>
          <cell r="G10">
            <v>1</v>
          </cell>
          <cell r="H10">
            <v>1</v>
          </cell>
          <cell r="I10">
            <v>46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D11">
            <v>0</v>
          </cell>
          <cell r="E11">
            <v>2</v>
          </cell>
          <cell r="F11">
            <v>1</v>
          </cell>
          <cell r="G11">
            <v>0</v>
          </cell>
          <cell r="H11">
            <v>0</v>
          </cell>
          <cell r="I11">
            <v>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>
            <v>52</v>
          </cell>
          <cell r="E12">
            <v>111</v>
          </cell>
          <cell r="F12">
            <v>239</v>
          </cell>
          <cell r="G12">
            <v>14</v>
          </cell>
          <cell r="H12">
            <v>0</v>
          </cell>
          <cell r="I12">
            <v>102</v>
          </cell>
          <cell r="J12">
            <v>34</v>
          </cell>
          <cell r="K12">
            <v>0</v>
          </cell>
          <cell r="L12">
            <v>0</v>
          </cell>
          <cell r="M12">
            <v>16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26</v>
          </cell>
          <cell r="E15">
            <v>0</v>
          </cell>
          <cell r="F15">
            <v>10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2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1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2</v>
          </cell>
          <cell r="E20">
            <v>2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1</v>
          </cell>
          <cell r="E21">
            <v>1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</sheetData>
      <sheetData sheetId="5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12</v>
          </cell>
          <cell r="L9">
            <v>1</v>
          </cell>
          <cell r="M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156</v>
          </cell>
          <cell r="L10">
            <v>45</v>
          </cell>
          <cell r="M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3</v>
          </cell>
          <cell r="L11">
            <v>2</v>
          </cell>
          <cell r="M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327</v>
          </cell>
          <cell r="L12">
            <v>271</v>
          </cell>
          <cell r="M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4</v>
          </cell>
          <cell r="L13">
            <v>2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4</v>
          </cell>
          <cell r="L15">
            <v>12</v>
          </cell>
          <cell r="M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</v>
          </cell>
          <cell r="L16">
            <v>1</v>
          </cell>
          <cell r="M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15</v>
          </cell>
          <cell r="L17">
            <v>3</v>
          </cell>
          <cell r="M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7</v>
          </cell>
          <cell r="L18">
            <v>6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10</v>
          </cell>
          <cell r="L19">
            <v>2</v>
          </cell>
          <cell r="M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13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</v>
          </cell>
          <cell r="L21">
            <v>1</v>
          </cell>
          <cell r="M21">
            <v>0</v>
          </cell>
        </row>
      </sheetData>
      <sheetData sheetId="6">
        <row r="9">
          <cell r="D9">
            <v>0</v>
          </cell>
          <cell r="E9">
            <v>18</v>
          </cell>
          <cell r="F9">
            <v>0</v>
          </cell>
          <cell r="G9">
            <v>4</v>
          </cell>
          <cell r="H9">
            <v>1</v>
          </cell>
          <cell r="I9">
            <v>1</v>
          </cell>
          <cell r="J9">
            <v>1</v>
          </cell>
          <cell r="K9">
            <v>0</v>
          </cell>
          <cell r="L9">
            <v>1</v>
          </cell>
          <cell r="M9">
            <v>0</v>
          </cell>
        </row>
        <row r="10">
          <cell r="D10">
            <v>0</v>
          </cell>
          <cell r="E10">
            <v>111</v>
          </cell>
          <cell r="F10">
            <v>62</v>
          </cell>
          <cell r="G10">
            <v>45</v>
          </cell>
          <cell r="H10">
            <v>17</v>
          </cell>
          <cell r="I10">
            <v>43</v>
          </cell>
          <cell r="J10">
            <v>19</v>
          </cell>
          <cell r="K10">
            <v>54</v>
          </cell>
          <cell r="L10">
            <v>2</v>
          </cell>
          <cell r="M10">
            <v>3</v>
          </cell>
        </row>
        <row r="11">
          <cell r="D11">
            <v>0</v>
          </cell>
          <cell r="E11">
            <v>2</v>
          </cell>
          <cell r="F11">
            <v>1</v>
          </cell>
          <cell r="G11">
            <v>0</v>
          </cell>
          <cell r="H11">
            <v>1</v>
          </cell>
          <cell r="I11">
            <v>1</v>
          </cell>
          <cell r="J11">
            <v>0</v>
          </cell>
          <cell r="K11">
            <v>0</v>
          </cell>
          <cell r="L11">
            <v>3</v>
          </cell>
          <cell r="M11">
            <v>0</v>
          </cell>
        </row>
        <row r="12">
          <cell r="D12">
            <v>14</v>
          </cell>
          <cell r="E12">
            <v>377</v>
          </cell>
          <cell r="F12">
            <v>536</v>
          </cell>
          <cell r="G12">
            <v>58</v>
          </cell>
          <cell r="H12">
            <v>116</v>
          </cell>
          <cell r="I12">
            <v>207</v>
          </cell>
          <cell r="J12">
            <v>173</v>
          </cell>
          <cell r="K12">
            <v>94</v>
          </cell>
          <cell r="L12">
            <v>88</v>
          </cell>
          <cell r="M12">
            <v>124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</row>
        <row r="14">
          <cell r="D14">
            <v>0</v>
          </cell>
          <cell r="E14">
            <v>0</v>
          </cell>
          <cell r="F14">
            <v>3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3</v>
          </cell>
          <cell r="E15">
            <v>37</v>
          </cell>
          <cell r="F15">
            <v>22</v>
          </cell>
          <cell r="G15">
            <v>11</v>
          </cell>
          <cell r="H15">
            <v>4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0</v>
          </cell>
        </row>
        <row r="16">
          <cell r="D16">
            <v>0</v>
          </cell>
          <cell r="E16">
            <v>3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2</v>
          </cell>
          <cell r="M16">
            <v>0</v>
          </cell>
        </row>
        <row r="17">
          <cell r="D17">
            <v>0</v>
          </cell>
          <cell r="E17">
            <v>7</v>
          </cell>
          <cell r="F17">
            <v>4</v>
          </cell>
          <cell r="G17">
            <v>4</v>
          </cell>
          <cell r="H17">
            <v>2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0</v>
          </cell>
        </row>
        <row r="18">
          <cell r="D18">
            <v>0</v>
          </cell>
          <cell r="E18">
            <v>8</v>
          </cell>
          <cell r="F18">
            <v>3</v>
          </cell>
          <cell r="G18">
            <v>0</v>
          </cell>
          <cell r="H18">
            <v>1</v>
          </cell>
          <cell r="I18">
            <v>1</v>
          </cell>
          <cell r="J18">
            <v>0</v>
          </cell>
          <cell r="K18">
            <v>0</v>
          </cell>
          <cell r="L18">
            <v>1</v>
          </cell>
          <cell r="M18">
            <v>0</v>
          </cell>
        </row>
        <row r="19">
          <cell r="D19">
            <v>0</v>
          </cell>
          <cell r="E19">
            <v>4</v>
          </cell>
          <cell r="F19">
            <v>2</v>
          </cell>
          <cell r="G19">
            <v>1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0</v>
          </cell>
          <cell r="E20">
            <v>8</v>
          </cell>
          <cell r="F20">
            <v>1</v>
          </cell>
          <cell r="G20">
            <v>4</v>
          </cell>
          <cell r="H20">
            <v>0</v>
          </cell>
          <cell r="I20">
            <v>1</v>
          </cell>
          <cell r="J20">
            <v>0</v>
          </cell>
          <cell r="K20">
            <v>2</v>
          </cell>
          <cell r="L20">
            <v>0</v>
          </cell>
          <cell r="M20">
            <v>0</v>
          </cell>
        </row>
        <row r="21">
          <cell r="D21">
            <v>0</v>
          </cell>
          <cell r="E21">
            <v>11</v>
          </cell>
          <cell r="F21">
            <v>1</v>
          </cell>
          <cell r="G21">
            <v>3</v>
          </cell>
          <cell r="H21">
            <v>0</v>
          </cell>
          <cell r="I21">
            <v>3</v>
          </cell>
          <cell r="J21">
            <v>0</v>
          </cell>
          <cell r="K21">
            <v>0</v>
          </cell>
          <cell r="L21">
            <v>3</v>
          </cell>
          <cell r="M21">
            <v>0</v>
          </cell>
        </row>
      </sheetData>
      <sheetData sheetId="7">
        <row r="9">
          <cell r="D9">
            <v>0</v>
          </cell>
          <cell r="E9">
            <v>0</v>
          </cell>
          <cell r="F9">
            <v>1</v>
          </cell>
          <cell r="G9">
            <v>1</v>
          </cell>
          <cell r="H9">
            <v>3</v>
          </cell>
          <cell r="I9">
            <v>1</v>
          </cell>
          <cell r="J9">
            <v>0</v>
          </cell>
          <cell r="K9">
            <v>3</v>
          </cell>
          <cell r="L9">
            <v>3</v>
          </cell>
          <cell r="M9">
            <v>2</v>
          </cell>
        </row>
        <row r="10">
          <cell r="D10">
            <v>34</v>
          </cell>
          <cell r="E10">
            <v>86</v>
          </cell>
          <cell r="F10">
            <v>305</v>
          </cell>
          <cell r="G10">
            <v>301</v>
          </cell>
          <cell r="H10">
            <v>96</v>
          </cell>
          <cell r="I10">
            <v>176</v>
          </cell>
          <cell r="J10">
            <v>65</v>
          </cell>
          <cell r="K10">
            <v>63</v>
          </cell>
          <cell r="L10">
            <v>105</v>
          </cell>
          <cell r="M10">
            <v>84</v>
          </cell>
        </row>
        <row r="11">
          <cell r="D11">
            <v>0</v>
          </cell>
          <cell r="E11">
            <v>1</v>
          </cell>
          <cell r="F11">
            <v>1</v>
          </cell>
          <cell r="G11">
            <v>1</v>
          </cell>
          <cell r="H11">
            <v>2</v>
          </cell>
          <cell r="I11">
            <v>0</v>
          </cell>
          <cell r="J11">
            <v>1</v>
          </cell>
          <cell r="K11">
            <v>6</v>
          </cell>
          <cell r="L11">
            <v>0</v>
          </cell>
          <cell r="M11">
            <v>2</v>
          </cell>
        </row>
        <row r="12">
          <cell r="D12">
            <v>104</v>
          </cell>
          <cell r="E12">
            <v>146</v>
          </cell>
          <cell r="F12">
            <v>406</v>
          </cell>
          <cell r="G12">
            <v>329</v>
          </cell>
          <cell r="H12">
            <v>240</v>
          </cell>
          <cell r="I12">
            <v>314</v>
          </cell>
          <cell r="J12">
            <v>280</v>
          </cell>
          <cell r="K12">
            <v>397</v>
          </cell>
          <cell r="L12">
            <v>437</v>
          </cell>
          <cell r="M12">
            <v>253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3</v>
          </cell>
          <cell r="I13">
            <v>1</v>
          </cell>
          <cell r="J13">
            <v>2</v>
          </cell>
          <cell r="K13">
            <v>7</v>
          </cell>
          <cell r="L13">
            <v>1</v>
          </cell>
          <cell r="M13">
            <v>4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1</v>
          </cell>
          <cell r="L14">
            <v>1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4</v>
          </cell>
          <cell r="G15">
            <v>0</v>
          </cell>
          <cell r="H15">
            <v>4</v>
          </cell>
          <cell r="I15">
            <v>3</v>
          </cell>
          <cell r="J15">
            <v>8</v>
          </cell>
          <cell r="K15">
            <v>0</v>
          </cell>
          <cell r="L15">
            <v>4</v>
          </cell>
          <cell r="M15">
            <v>16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5</v>
          </cell>
          <cell r="M16">
            <v>0</v>
          </cell>
        </row>
        <row r="17">
          <cell r="D17">
            <v>1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  <cell r="I17">
            <v>1</v>
          </cell>
          <cell r="J17">
            <v>5</v>
          </cell>
          <cell r="K17">
            <v>6</v>
          </cell>
          <cell r="L17">
            <v>9</v>
          </cell>
          <cell r="M17">
            <v>5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1</v>
          </cell>
          <cell r="H18">
            <v>5</v>
          </cell>
          <cell r="I18">
            <v>1</v>
          </cell>
          <cell r="J18">
            <v>1</v>
          </cell>
          <cell r="K18">
            <v>2</v>
          </cell>
          <cell r="L18">
            <v>7</v>
          </cell>
          <cell r="M18">
            <v>1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4</v>
          </cell>
          <cell r="I19">
            <v>0</v>
          </cell>
          <cell r="J19">
            <v>1</v>
          </cell>
          <cell r="K19">
            <v>1</v>
          </cell>
          <cell r="L19">
            <v>4</v>
          </cell>
          <cell r="M19">
            <v>3</v>
          </cell>
        </row>
        <row r="20">
          <cell r="D20">
            <v>1</v>
          </cell>
          <cell r="E20">
            <v>1</v>
          </cell>
          <cell r="F20">
            <v>0</v>
          </cell>
          <cell r="G20">
            <v>0</v>
          </cell>
          <cell r="H20">
            <v>1</v>
          </cell>
          <cell r="I20">
            <v>2</v>
          </cell>
          <cell r="J20">
            <v>2</v>
          </cell>
          <cell r="K20">
            <v>2</v>
          </cell>
          <cell r="L20">
            <v>4</v>
          </cell>
          <cell r="M20">
            <v>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2</v>
          </cell>
          <cell r="H21">
            <v>0</v>
          </cell>
          <cell r="I21">
            <v>2</v>
          </cell>
          <cell r="J21">
            <v>5</v>
          </cell>
          <cell r="K21">
            <v>2</v>
          </cell>
          <cell r="L21">
            <v>7</v>
          </cell>
          <cell r="M21">
            <v>3</v>
          </cell>
        </row>
      </sheetData>
      <sheetData sheetId="8">
        <row r="9">
          <cell r="D9">
            <v>3</v>
          </cell>
          <cell r="E9">
            <v>3</v>
          </cell>
          <cell r="F9">
            <v>1</v>
          </cell>
          <cell r="G9">
            <v>1</v>
          </cell>
          <cell r="H9">
            <v>3</v>
          </cell>
          <cell r="I9">
            <v>11</v>
          </cell>
          <cell r="J9">
            <v>0</v>
          </cell>
          <cell r="K9">
            <v>1</v>
          </cell>
          <cell r="L9">
            <v>0</v>
          </cell>
          <cell r="M9">
            <v>2</v>
          </cell>
        </row>
        <row r="10">
          <cell r="D10">
            <v>14</v>
          </cell>
          <cell r="E10">
            <v>207</v>
          </cell>
          <cell r="F10">
            <v>60</v>
          </cell>
          <cell r="G10">
            <v>138</v>
          </cell>
          <cell r="H10">
            <v>266</v>
          </cell>
          <cell r="I10">
            <v>231</v>
          </cell>
          <cell r="J10">
            <v>128</v>
          </cell>
          <cell r="K10">
            <v>27</v>
          </cell>
          <cell r="L10">
            <v>16</v>
          </cell>
          <cell r="M10">
            <v>144</v>
          </cell>
        </row>
        <row r="11">
          <cell r="D11">
            <v>0</v>
          </cell>
          <cell r="E11">
            <v>11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1</v>
          </cell>
          <cell r="L11">
            <v>1</v>
          </cell>
          <cell r="M11">
            <v>2</v>
          </cell>
        </row>
        <row r="12">
          <cell r="D12">
            <v>190</v>
          </cell>
          <cell r="E12">
            <v>546</v>
          </cell>
          <cell r="F12">
            <v>304</v>
          </cell>
          <cell r="G12">
            <v>255</v>
          </cell>
          <cell r="H12">
            <v>250</v>
          </cell>
          <cell r="I12">
            <v>312</v>
          </cell>
          <cell r="J12">
            <v>213</v>
          </cell>
          <cell r="K12">
            <v>248</v>
          </cell>
          <cell r="L12">
            <v>231</v>
          </cell>
          <cell r="M12">
            <v>322</v>
          </cell>
        </row>
        <row r="13">
          <cell r="D13">
            <v>1</v>
          </cell>
          <cell r="E13">
            <v>4</v>
          </cell>
          <cell r="F13">
            <v>3</v>
          </cell>
          <cell r="G13">
            <v>2</v>
          </cell>
          <cell r="H13">
            <v>1</v>
          </cell>
          <cell r="I13">
            <v>2</v>
          </cell>
          <cell r="J13">
            <v>0</v>
          </cell>
          <cell r="K13">
            <v>1</v>
          </cell>
          <cell r="L13">
            <v>4</v>
          </cell>
          <cell r="M13">
            <v>6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1</v>
          </cell>
          <cell r="I14">
            <v>1</v>
          </cell>
          <cell r="J14">
            <v>0</v>
          </cell>
          <cell r="K14">
            <v>0</v>
          </cell>
          <cell r="L14">
            <v>1</v>
          </cell>
          <cell r="M14">
            <v>1</v>
          </cell>
        </row>
        <row r="15">
          <cell r="D15">
            <v>33</v>
          </cell>
          <cell r="E15">
            <v>5</v>
          </cell>
          <cell r="F15">
            <v>2</v>
          </cell>
          <cell r="G15">
            <v>27</v>
          </cell>
          <cell r="H15">
            <v>3</v>
          </cell>
          <cell r="I15">
            <v>6</v>
          </cell>
          <cell r="J15">
            <v>0</v>
          </cell>
          <cell r="K15">
            <v>127</v>
          </cell>
          <cell r="L15">
            <v>200</v>
          </cell>
          <cell r="M15">
            <v>60</v>
          </cell>
        </row>
        <row r="16"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3</v>
          </cell>
          <cell r="M16">
            <v>2</v>
          </cell>
        </row>
        <row r="17">
          <cell r="D17">
            <v>5</v>
          </cell>
          <cell r="E17">
            <v>12</v>
          </cell>
          <cell r="F17">
            <v>5</v>
          </cell>
          <cell r="G17">
            <v>3</v>
          </cell>
          <cell r="H17">
            <v>1</v>
          </cell>
          <cell r="I17">
            <v>3</v>
          </cell>
          <cell r="J17">
            <v>1</v>
          </cell>
          <cell r="K17">
            <v>2</v>
          </cell>
          <cell r="L17">
            <v>4</v>
          </cell>
          <cell r="M17">
            <v>12</v>
          </cell>
        </row>
        <row r="18">
          <cell r="D18">
            <v>1</v>
          </cell>
          <cell r="E18">
            <v>9</v>
          </cell>
          <cell r="F18">
            <v>3</v>
          </cell>
          <cell r="G18">
            <v>0</v>
          </cell>
          <cell r="H18">
            <v>0</v>
          </cell>
          <cell r="I18">
            <v>4</v>
          </cell>
          <cell r="J18">
            <v>1</v>
          </cell>
          <cell r="K18">
            <v>1</v>
          </cell>
          <cell r="L18">
            <v>4</v>
          </cell>
          <cell r="M18">
            <v>3</v>
          </cell>
        </row>
        <row r="19">
          <cell r="D19">
            <v>1</v>
          </cell>
          <cell r="E19">
            <v>4</v>
          </cell>
          <cell r="F19">
            <v>0</v>
          </cell>
          <cell r="G19">
            <v>1</v>
          </cell>
          <cell r="H19">
            <v>0</v>
          </cell>
          <cell r="I19">
            <v>2</v>
          </cell>
          <cell r="J19">
            <v>0</v>
          </cell>
          <cell r="K19">
            <v>1</v>
          </cell>
          <cell r="L19">
            <v>1</v>
          </cell>
          <cell r="M19">
            <v>2</v>
          </cell>
        </row>
        <row r="20">
          <cell r="D20">
            <v>0</v>
          </cell>
          <cell r="E20">
            <v>4</v>
          </cell>
          <cell r="F20">
            <v>4</v>
          </cell>
          <cell r="G20">
            <v>1</v>
          </cell>
          <cell r="H20">
            <v>2</v>
          </cell>
          <cell r="I20">
            <v>3</v>
          </cell>
          <cell r="J20">
            <v>1</v>
          </cell>
          <cell r="K20">
            <v>1</v>
          </cell>
          <cell r="L20">
            <v>1</v>
          </cell>
          <cell r="M20">
            <v>5</v>
          </cell>
        </row>
        <row r="21">
          <cell r="D21">
            <v>0</v>
          </cell>
          <cell r="E21">
            <v>8</v>
          </cell>
          <cell r="F21">
            <v>2</v>
          </cell>
          <cell r="G21">
            <v>1</v>
          </cell>
          <cell r="H21">
            <v>2</v>
          </cell>
          <cell r="I21">
            <v>1</v>
          </cell>
          <cell r="J21">
            <v>0</v>
          </cell>
          <cell r="K21">
            <v>4</v>
          </cell>
          <cell r="L21">
            <v>0</v>
          </cell>
          <cell r="M21">
            <v>6</v>
          </cell>
        </row>
      </sheetData>
      <sheetData sheetId="9">
        <row r="9"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5</v>
          </cell>
          <cell r="K9">
            <v>0</v>
          </cell>
          <cell r="L9">
            <v>0</v>
          </cell>
          <cell r="M9">
            <v>0</v>
          </cell>
        </row>
        <row r="10">
          <cell r="D10">
            <v>312</v>
          </cell>
          <cell r="E10">
            <v>188</v>
          </cell>
          <cell r="F10">
            <v>155</v>
          </cell>
          <cell r="G10">
            <v>132</v>
          </cell>
          <cell r="H10">
            <v>248</v>
          </cell>
          <cell r="I10">
            <v>196</v>
          </cell>
          <cell r="J10">
            <v>50</v>
          </cell>
          <cell r="K10">
            <v>58</v>
          </cell>
          <cell r="L10">
            <v>132</v>
          </cell>
          <cell r="M10">
            <v>205</v>
          </cell>
        </row>
        <row r="11">
          <cell r="D11">
            <v>3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1</v>
          </cell>
          <cell r="J11">
            <v>5</v>
          </cell>
          <cell r="K11">
            <v>0</v>
          </cell>
          <cell r="L11">
            <v>0</v>
          </cell>
          <cell r="M11">
            <v>2</v>
          </cell>
        </row>
        <row r="12">
          <cell r="D12">
            <v>315</v>
          </cell>
          <cell r="E12">
            <v>190</v>
          </cell>
          <cell r="F12">
            <v>202</v>
          </cell>
          <cell r="G12">
            <v>158</v>
          </cell>
          <cell r="H12">
            <v>134</v>
          </cell>
          <cell r="I12">
            <v>143</v>
          </cell>
          <cell r="J12">
            <v>155</v>
          </cell>
          <cell r="K12">
            <v>118</v>
          </cell>
          <cell r="L12">
            <v>358</v>
          </cell>
          <cell r="M12">
            <v>436</v>
          </cell>
        </row>
        <row r="13">
          <cell r="D13">
            <v>2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</v>
          </cell>
          <cell r="K13">
            <v>1</v>
          </cell>
          <cell r="L13">
            <v>0</v>
          </cell>
          <cell r="M13">
            <v>1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2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</v>
          </cell>
          <cell r="K16">
            <v>0</v>
          </cell>
          <cell r="L16">
            <v>0</v>
          </cell>
          <cell r="M16">
            <v>0</v>
          </cell>
        </row>
        <row r="17">
          <cell r="D17">
            <v>0</v>
          </cell>
          <cell r="E17">
            <v>1</v>
          </cell>
          <cell r="F17">
            <v>1</v>
          </cell>
          <cell r="G17">
            <v>0</v>
          </cell>
          <cell r="H17">
            <v>1</v>
          </cell>
          <cell r="I17">
            <v>3</v>
          </cell>
          <cell r="J17">
            <v>2</v>
          </cell>
          <cell r="K17">
            <v>0</v>
          </cell>
          <cell r="L17">
            <v>0</v>
          </cell>
          <cell r="M17">
            <v>0</v>
          </cell>
        </row>
        <row r="18"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1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3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D20">
            <v>4</v>
          </cell>
          <cell r="E20">
            <v>1</v>
          </cell>
          <cell r="F20">
            <v>0</v>
          </cell>
          <cell r="G20">
            <v>0</v>
          </cell>
          <cell r="H20">
            <v>1</v>
          </cell>
          <cell r="I20">
            <v>3</v>
          </cell>
          <cell r="J20">
            <v>4</v>
          </cell>
          <cell r="K20">
            <v>0</v>
          </cell>
          <cell r="L20">
            <v>0</v>
          </cell>
          <cell r="M20">
            <v>0</v>
          </cell>
        </row>
        <row r="21">
          <cell r="D21">
            <v>2</v>
          </cell>
          <cell r="E21">
            <v>1</v>
          </cell>
          <cell r="F21">
            <v>2</v>
          </cell>
          <cell r="G21">
            <v>1</v>
          </cell>
          <cell r="H21">
            <v>2</v>
          </cell>
          <cell r="I21">
            <v>1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</row>
      </sheetData>
      <sheetData sheetId="10">
        <row r="9"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</v>
          </cell>
        </row>
        <row r="10">
          <cell r="D10">
            <v>77</v>
          </cell>
          <cell r="E10">
            <v>24</v>
          </cell>
          <cell r="F10">
            <v>20</v>
          </cell>
          <cell r="G10">
            <v>129</v>
          </cell>
          <cell r="H10">
            <v>111</v>
          </cell>
          <cell r="I10">
            <v>47</v>
          </cell>
        </row>
        <row r="11">
          <cell r="D11">
            <v>1</v>
          </cell>
          <cell r="E11">
            <v>1</v>
          </cell>
          <cell r="F11">
            <v>0</v>
          </cell>
          <cell r="G11">
            <v>0</v>
          </cell>
          <cell r="H11">
            <v>1</v>
          </cell>
          <cell r="I11">
            <v>0</v>
          </cell>
        </row>
        <row r="12">
          <cell r="D12">
            <v>243</v>
          </cell>
          <cell r="E12">
            <v>208</v>
          </cell>
          <cell r="F12">
            <v>211</v>
          </cell>
          <cell r="G12">
            <v>171</v>
          </cell>
          <cell r="H12">
            <v>171</v>
          </cell>
          <cell r="I12">
            <v>123</v>
          </cell>
        </row>
        <row r="13">
          <cell r="D13">
            <v>1</v>
          </cell>
          <cell r="E13">
            <v>0</v>
          </cell>
          <cell r="F13">
            <v>0</v>
          </cell>
          <cell r="G13">
            <v>1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2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D17">
            <v>3</v>
          </cell>
          <cell r="E17">
            <v>0</v>
          </cell>
          <cell r="F17">
            <v>1</v>
          </cell>
          <cell r="G17">
            <v>0</v>
          </cell>
          <cell r="H17">
            <v>1</v>
          </cell>
          <cell r="I17">
            <v>1</v>
          </cell>
        </row>
        <row r="18">
          <cell r="D18">
            <v>3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2</v>
          </cell>
        </row>
        <row r="19">
          <cell r="D19">
            <v>1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3</v>
          </cell>
          <cell r="E21">
            <v>2</v>
          </cell>
          <cell r="F21">
            <v>0</v>
          </cell>
          <cell r="G21">
            <v>1</v>
          </cell>
          <cell r="H21">
            <v>0</v>
          </cell>
          <cell r="I21">
            <v>1</v>
          </cell>
        </row>
      </sheetData>
      <sheetData sheetId="11"/>
      <sheetData sheetId="12"/>
      <sheetData sheetId="13">
        <row r="116">
          <cell r="C116">
            <v>105</v>
          </cell>
          <cell r="D116">
            <v>6821</v>
          </cell>
          <cell r="E116">
            <v>77</v>
          </cell>
          <cell r="F116">
            <v>17921</v>
          </cell>
          <cell r="G116">
            <v>80</v>
          </cell>
          <cell r="H116">
            <v>25</v>
          </cell>
          <cell r="I116">
            <v>747</v>
          </cell>
          <cell r="J116">
            <v>28</v>
          </cell>
          <cell r="K116">
            <v>155</v>
          </cell>
          <cell r="L116">
            <v>117</v>
          </cell>
          <cell r="M116">
            <v>57</v>
          </cell>
          <cell r="N116">
            <v>103</v>
          </cell>
          <cell r="O116">
            <v>26236</v>
          </cell>
          <cell r="Q116">
            <v>132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6"/>
  <sheetViews>
    <sheetView tabSelected="1" workbookViewId="0">
      <selection activeCell="K18" sqref="K18"/>
    </sheetView>
  </sheetViews>
  <sheetFormatPr defaultRowHeight="15"/>
  <cols>
    <col min="1" max="1" width="4.85546875" customWidth="1"/>
    <col min="2" max="2" width="14" customWidth="1"/>
    <col min="16" max="16" width="7.42578125" customWidth="1"/>
    <col min="17" max="17" width="6.5703125" customWidth="1"/>
    <col min="19" max="19" width="7.5703125" customWidth="1"/>
  </cols>
  <sheetData>
    <row r="1" spans="1:19" ht="18.75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19" ht="18.75">
      <c r="A2" s="144" t="s">
        <v>19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19" ht="18.75">
      <c r="A3" s="144" t="s">
        <v>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19" ht="9" customHeight="1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</row>
    <row r="5" spans="1:19" ht="18.75">
      <c r="A5" s="144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</row>
    <row r="6" spans="1:19" ht="18.75">
      <c r="A6" s="144" t="s">
        <v>55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</row>
    <row r="7" spans="1:19" ht="15.75">
      <c r="A7" s="1" t="str">
        <f xml:space="preserve"> "Total  No.  of  Electors  in Parliamentary Constituency " &amp;  [1]Electors!A1</f>
        <v>Total  No.  of  Electors  in Parliamentary Constituency : 1261395</v>
      </c>
      <c r="B7" s="2"/>
      <c r="C7" s="2"/>
      <c r="D7" s="2"/>
      <c r="E7" s="2"/>
      <c r="F7" s="3"/>
      <c r="G7" s="4"/>
      <c r="H7" s="3"/>
      <c r="I7" s="3"/>
      <c r="J7" s="2"/>
      <c r="K7" s="2"/>
      <c r="L7" s="2"/>
      <c r="M7" s="2"/>
      <c r="N7" s="2"/>
      <c r="O7" s="5"/>
      <c r="P7" s="6"/>
      <c r="Q7" s="7"/>
      <c r="R7" s="5"/>
      <c r="S7" s="7"/>
    </row>
    <row r="8" spans="1:19" ht="15.75">
      <c r="A8" s="8" t="s">
        <v>3</v>
      </c>
      <c r="B8" s="2"/>
      <c r="C8" s="2"/>
      <c r="D8" s="2"/>
      <c r="E8" s="2"/>
      <c r="F8" s="3"/>
      <c r="G8" s="4"/>
      <c r="H8" s="3"/>
      <c r="I8" s="3"/>
      <c r="J8" s="2"/>
      <c r="K8" s="2"/>
      <c r="L8" s="2"/>
      <c r="M8" s="2"/>
      <c r="N8" s="2"/>
      <c r="O8" s="5"/>
      <c r="P8" s="7"/>
      <c r="Q8" s="7"/>
      <c r="R8" s="5"/>
      <c r="S8" s="7"/>
    </row>
    <row r="9" spans="1:19" s="36" customFormat="1" ht="18.75" customHeight="1">
      <c r="A9" s="136" t="s">
        <v>20</v>
      </c>
      <c r="B9" s="136" t="s">
        <v>4</v>
      </c>
      <c r="C9" s="139" t="s">
        <v>5</v>
      </c>
      <c r="D9" s="140"/>
      <c r="E9" s="140"/>
      <c r="F9" s="140"/>
      <c r="G9" s="140"/>
      <c r="H9" s="140"/>
      <c r="I9" s="140"/>
      <c r="J9" s="140"/>
      <c r="K9" s="140"/>
      <c r="L9" s="10"/>
      <c r="M9" s="10"/>
      <c r="N9" s="10"/>
      <c r="O9" s="131" t="s">
        <v>6</v>
      </c>
      <c r="P9" s="128" t="s">
        <v>7</v>
      </c>
      <c r="Q9" s="131" t="s">
        <v>8</v>
      </c>
      <c r="R9" s="117" t="s">
        <v>9</v>
      </c>
      <c r="S9" s="120" t="s">
        <v>10</v>
      </c>
    </row>
    <row r="10" spans="1:19" s="36" customFormat="1" ht="42.75" customHeight="1">
      <c r="A10" s="137"/>
      <c r="B10" s="137"/>
      <c r="C10" s="37" t="s">
        <v>21</v>
      </c>
      <c r="D10" s="38" t="s">
        <v>22</v>
      </c>
      <c r="E10" s="38" t="s">
        <v>23</v>
      </c>
      <c r="F10" s="38" t="s">
        <v>24</v>
      </c>
      <c r="G10" s="38" t="s">
        <v>25</v>
      </c>
      <c r="H10" s="38" t="s">
        <v>26</v>
      </c>
      <c r="I10" s="38" t="s">
        <v>27</v>
      </c>
      <c r="J10" s="38" t="s">
        <v>28</v>
      </c>
      <c r="K10" s="38" t="s">
        <v>29</v>
      </c>
      <c r="L10" s="38" t="s">
        <v>30</v>
      </c>
      <c r="M10" s="38" t="s">
        <v>31</v>
      </c>
      <c r="N10" s="38" t="s">
        <v>32</v>
      </c>
      <c r="O10" s="141"/>
      <c r="P10" s="129"/>
      <c r="Q10" s="132"/>
      <c r="R10" s="118"/>
      <c r="S10" s="121"/>
    </row>
    <row r="11" spans="1:19" s="36" customFormat="1" ht="19.5" customHeight="1">
      <c r="A11" s="137"/>
      <c r="B11" s="137"/>
      <c r="C11" s="37" t="s">
        <v>33</v>
      </c>
      <c r="D11" s="37" t="s">
        <v>12</v>
      </c>
      <c r="E11" s="37" t="s">
        <v>34</v>
      </c>
      <c r="F11" s="37" t="s">
        <v>11</v>
      </c>
      <c r="G11" s="37" t="s">
        <v>35</v>
      </c>
      <c r="H11" s="37" t="s">
        <v>36</v>
      </c>
      <c r="I11" s="37" t="s">
        <v>37</v>
      </c>
      <c r="J11" s="37" t="s">
        <v>38</v>
      </c>
      <c r="K11" s="37" t="s">
        <v>39</v>
      </c>
      <c r="L11" s="37" t="s">
        <v>13</v>
      </c>
      <c r="M11" s="37" t="s">
        <v>13</v>
      </c>
      <c r="N11" s="37" t="s">
        <v>13</v>
      </c>
      <c r="O11" s="142"/>
      <c r="P11" s="130"/>
      <c r="Q11" s="133"/>
      <c r="R11" s="119"/>
      <c r="S11" s="122"/>
    </row>
    <row r="12" spans="1:19" s="36" customFormat="1" ht="17.25" customHeight="1">
      <c r="A12" s="138"/>
      <c r="B12" s="138"/>
      <c r="C12" s="9">
        <v>1</v>
      </c>
      <c r="D12" s="9">
        <v>2</v>
      </c>
      <c r="E12" s="9">
        <v>3</v>
      </c>
      <c r="F12" s="9">
        <v>4</v>
      </c>
      <c r="G12" s="9">
        <v>5</v>
      </c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9">
        <v>11</v>
      </c>
      <c r="N12" s="9">
        <v>12</v>
      </c>
      <c r="O12" s="11">
        <v>10</v>
      </c>
      <c r="P12" s="12">
        <v>11</v>
      </c>
      <c r="Q12" s="11">
        <v>12</v>
      </c>
      <c r="R12" s="13">
        <v>13</v>
      </c>
      <c r="S12" s="14">
        <v>14</v>
      </c>
    </row>
    <row r="13" spans="1:19" s="36" customFormat="1" ht="20.100000000000001" customHeight="1">
      <c r="A13" s="15">
        <v>1</v>
      </c>
      <c r="B13" s="16" t="s">
        <v>40</v>
      </c>
      <c r="C13" s="17">
        <f>'[2]Form - 20'!C114</f>
        <v>335</v>
      </c>
      <c r="D13" s="17">
        <f>'[2]Form - 20'!D114</f>
        <v>2238</v>
      </c>
      <c r="E13" s="17">
        <f>'[2]Form - 20'!E114</f>
        <v>239</v>
      </c>
      <c r="F13" s="17">
        <f>'[2]Form - 20'!F114</f>
        <v>12239</v>
      </c>
      <c r="G13" s="17">
        <f>'[2]Form - 20'!G114</f>
        <v>582</v>
      </c>
      <c r="H13" s="17">
        <f>'[2]Form - 20'!H114</f>
        <v>79</v>
      </c>
      <c r="I13" s="17">
        <f>'[2]Form - 20'!I114</f>
        <v>1074</v>
      </c>
      <c r="J13" s="17">
        <f>'[2]Form - 20'!J114</f>
        <v>121</v>
      </c>
      <c r="K13" s="17">
        <f>'[2]Form - 20'!K114</f>
        <v>295</v>
      </c>
      <c r="L13" s="17">
        <f>'[2]Form - 20'!L114</f>
        <v>329</v>
      </c>
      <c r="M13" s="17">
        <f>'[2]Form - 20'!M114</f>
        <v>132</v>
      </c>
      <c r="N13" s="17">
        <f>'[2]Form - 20'!N114</f>
        <v>176</v>
      </c>
      <c r="O13" s="20">
        <f>'[2]Form - 20'!O114</f>
        <v>17839</v>
      </c>
      <c r="P13" s="19">
        <v>0</v>
      </c>
      <c r="Q13" s="20">
        <f>'[2]Form - 20'!Q114</f>
        <v>347</v>
      </c>
      <c r="R13" s="21">
        <f t="shared" ref="R13:R26" si="0">O13+Q13</f>
        <v>18186</v>
      </c>
      <c r="S13" s="22"/>
    </row>
    <row r="14" spans="1:19" s="36" customFormat="1" ht="20.100000000000001" customHeight="1">
      <c r="A14" s="15">
        <v>2</v>
      </c>
      <c r="B14" s="16" t="s">
        <v>41</v>
      </c>
      <c r="C14" s="17">
        <f>'[3]Form - 20'!C141</f>
        <v>321</v>
      </c>
      <c r="D14" s="17">
        <f>'[3]Form - 20'!D141</f>
        <v>2780</v>
      </c>
      <c r="E14" s="17">
        <f>'[3]Form - 20'!E141</f>
        <v>52</v>
      </c>
      <c r="F14" s="17">
        <f>'[3]Form - 20'!F141</f>
        <v>7832</v>
      </c>
      <c r="G14" s="17">
        <f>'[3]Form - 20'!G141</f>
        <v>96</v>
      </c>
      <c r="H14" s="17">
        <f>'[3]Form - 20'!H141</f>
        <v>37</v>
      </c>
      <c r="I14" s="17">
        <f>'[3]Form - 20'!I141</f>
        <v>963</v>
      </c>
      <c r="J14" s="17">
        <f>'[3]Form - 20'!J141</f>
        <v>31</v>
      </c>
      <c r="K14" s="17">
        <f>'[3]Form - 20'!K141</f>
        <v>92</v>
      </c>
      <c r="L14" s="17">
        <f>'[3]Form - 20'!L141</f>
        <v>234</v>
      </c>
      <c r="M14" s="17">
        <f>'[3]Form - 20'!M141</f>
        <v>50</v>
      </c>
      <c r="N14" s="17">
        <f>'[3]Form - 20'!N141</f>
        <v>127</v>
      </c>
      <c r="O14" s="20">
        <f>'[3]Form - 20'!O141</f>
        <v>12615</v>
      </c>
      <c r="P14" s="19">
        <v>0</v>
      </c>
      <c r="Q14" s="20">
        <f>'[3]Form - 20'!Q141</f>
        <v>172</v>
      </c>
      <c r="R14" s="21">
        <f t="shared" si="0"/>
        <v>12787</v>
      </c>
      <c r="S14" s="22"/>
    </row>
    <row r="15" spans="1:19" s="36" customFormat="1" ht="20.100000000000001" customHeight="1">
      <c r="A15" s="15">
        <v>3</v>
      </c>
      <c r="B15" s="23" t="s">
        <v>42</v>
      </c>
      <c r="C15" s="17">
        <f>'[4]Form - 20'!C144</f>
        <v>58</v>
      </c>
      <c r="D15" s="17">
        <f>'[4]Form - 20'!D144</f>
        <v>2276</v>
      </c>
      <c r="E15" s="17">
        <f>'[4]Form - 20'!E144</f>
        <v>56</v>
      </c>
      <c r="F15" s="17">
        <f>'[4]Form - 20'!F144</f>
        <v>3979</v>
      </c>
      <c r="G15" s="17">
        <f>'[4]Form - 20'!G144</f>
        <v>26</v>
      </c>
      <c r="H15" s="17">
        <f>'[4]Form - 20'!H144</f>
        <v>35</v>
      </c>
      <c r="I15" s="17">
        <f>'[4]Form - 20'!I144</f>
        <v>3078</v>
      </c>
      <c r="J15" s="17">
        <f>'[4]Form - 20'!J144</f>
        <v>31</v>
      </c>
      <c r="K15" s="17">
        <f>'[4]Form - 20'!K144</f>
        <v>56</v>
      </c>
      <c r="L15" s="17">
        <f>'[4]Form - 20'!L144</f>
        <v>44</v>
      </c>
      <c r="M15" s="17">
        <f>'[4]Form - 20'!M144</f>
        <v>26</v>
      </c>
      <c r="N15" s="17">
        <f>'[4]Form - 20'!N144</f>
        <v>66</v>
      </c>
      <c r="O15" s="20">
        <f>'[4]Form - 20'!O144</f>
        <v>9731</v>
      </c>
      <c r="P15" s="19">
        <v>0</v>
      </c>
      <c r="Q15" s="20">
        <f>'[4]Form - 20'!Q144</f>
        <v>59</v>
      </c>
      <c r="R15" s="21">
        <f t="shared" si="0"/>
        <v>9790</v>
      </c>
      <c r="S15" s="22"/>
    </row>
    <row r="16" spans="1:19" s="36" customFormat="1" ht="20.100000000000001" customHeight="1">
      <c r="A16" s="15">
        <v>4</v>
      </c>
      <c r="B16" s="23" t="s">
        <v>43</v>
      </c>
      <c r="C16" s="17">
        <f>'[5]Form - 20'!C112</f>
        <v>31</v>
      </c>
      <c r="D16" s="17">
        <f>'[5]Form - 20'!D112</f>
        <v>194</v>
      </c>
      <c r="E16" s="17">
        <f>'[5]Form - 20'!E112</f>
        <v>5</v>
      </c>
      <c r="F16" s="17">
        <f>'[5]Form - 20'!F112</f>
        <v>3718</v>
      </c>
      <c r="G16" s="17">
        <f>'[5]Form - 20'!G112</f>
        <v>15</v>
      </c>
      <c r="H16" s="17">
        <f>'[5]Form - 20'!H112</f>
        <v>25</v>
      </c>
      <c r="I16" s="17">
        <f>'[5]Form - 20'!I112</f>
        <v>3216</v>
      </c>
      <c r="J16" s="17">
        <f>'[5]Form - 20'!J112</f>
        <v>21</v>
      </c>
      <c r="K16" s="17">
        <f>'[5]Form - 20'!K112</f>
        <v>23</v>
      </c>
      <c r="L16" s="17">
        <f>'[5]Form - 20'!L112</f>
        <v>44</v>
      </c>
      <c r="M16" s="17">
        <f>'[5]Form - 20'!M112</f>
        <v>4</v>
      </c>
      <c r="N16" s="17">
        <f>'[5]Form - 20'!N112</f>
        <v>12</v>
      </c>
      <c r="O16" s="20">
        <f>'[5]Form - 20'!O112</f>
        <v>7308</v>
      </c>
      <c r="P16" s="19">
        <v>0</v>
      </c>
      <c r="Q16" s="20">
        <f>'[5]Form - 20'!Q112</f>
        <v>32</v>
      </c>
      <c r="R16" s="21">
        <f>O16+Q16</f>
        <v>7340</v>
      </c>
      <c r="S16" s="22"/>
    </row>
    <row r="17" spans="1:19" s="36" customFormat="1" ht="20.100000000000001" customHeight="1">
      <c r="A17" s="15">
        <v>5</v>
      </c>
      <c r="B17" s="23" t="s">
        <v>44</v>
      </c>
      <c r="C17" s="17">
        <f>'[6]Form - 20'!C95</f>
        <v>18</v>
      </c>
      <c r="D17" s="17">
        <f>'[6]Form - 20'!D95</f>
        <v>312</v>
      </c>
      <c r="E17" s="17">
        <f>'[6]Form - 20'!E95</f>
        <v>12</v>
      </c>
      <c r="F17" s="17">
        <f>'[6]Form - 20'!F95</f>
        <v>1488</v>
      </c>
      <c r="G17" s="17">
        <f>'[6]Form - 20'!G95</f>
        <v>17</v>
      </c>
      <c r="H17" s="17">
        <f>'[6]Form - 20'!H95</f>
        <v>9</v>
      </c>
      <c r="I17" s="17">
        <f>'[6]Form - 20'!I95</f>
        <v>213</v>
      </c>
      <c r="J17" s="17">
        <f>'[6]Form - 20'!J95</f>
        <v>5</v>
      </c>
      <c r="K17" s="17">
        <f>'[6]Form - 20'!K95</f>
        <v>9</v>
      </c>
      <c r="L17" s="17">
        <f>'[6]Form - 20'!L95</f>
        <v>39</v>
      </c>
      <c r="M17" s="17">
        <f>'[6]Form - 20'!M95</f>
        <v>8</v>
      </c>
      <c r="N17" s="17">
        <f>'[6]Form - 20'!N95</f>
        <v>12</v>
      </c>
      <c r="O17" s="20">
        <f>'[6]Form - 20'!O95</f>
        <v>2142</v>
      </c>
      <c r="P17" s="19">
        <v>0</v>
      </c>
      <c r="Q17" s="20">
        <f>'[6]Form - 20'!Q95</f>
        <v>20</v>
      </c>
      <c r="R17" s="21">
        <f t="shared" si="0"/>
        <v>2162</v>
      </c>
      <c r="S17" s="22"/>
    </row>
    <row r="18" spans="1:19" s="36" customFormat="1" ht="20.100000000000001" customHeight="1">
      <c r="A18" s="15">
        <v>6</v>
      </c>
      <c r="B18" s="23" t="s">
        <v>45</v>
      </c>
      <c r="C18" s="17">
        <f>'[7]Form - 20'!C96</f>
        <v>28</v>
      </c>
      <c r="D18" s="17">
        <f>'[7]Form - 20'!D96</f>
        <v>931</v>
      </c>
      <c r="E18" s="17">
        <f>'[7]Form - 20'!E96</f>
        <v>26</v>
      </c>
      <c r="F18" s="17">
        <f>'[7]Form - 20'!F96</f>
        <v>3168</v>
      </c>
      <c r="G18" s="17">
        <f>'[7]Form - 20'!G96</f>
        <v>28</v>
      </c>
      <c r="H18" s="17">
        <f>'[7]Form - 20'!H96</f>
        <v>18</v>
      </c>
      <c r="I18" s="17">
        <f>'[7]Form - 20'!I96</f>
        <v>87</v>
      </c>
      <c r="J18" s="17">
        <f>'[7]Form - 20'!J96</f>
        <v>14</v>
      </c>
      <c r="K18" s="17">
        <f>'[7]Form - 20'!K96</f>
        <v>14</v>
      </c>
      <c r="L18" s="17">
        <f>'[7]Form - 20'!L96</f>
        <v>29</v>
      </c>
      <c r="M18" s="17">
        <f>'[7]Form - 20'!M96</f>
        <v>14</v>
      </c>
      <c r="N18" s="17">
        <f>'[7]Form - 20'!N96</f>
        <v>26</v>
      </c>
      <c r="O18" s="20">
        <f>'[7]Form - 20'!O96</f>
        <v>4383</v>
      </c>
      <c r="P18" s="19">
        <v>0</v>
      </c>
      <c r="Q18" s="20">
        <f>'[7]Form - 20'!Q96</f>
        <v>34</v>
      </c>
      <c r="R18" s="21">
        <f>O18+Q18</f>
        <v>4417</v>
      </c>
      <c r="S18" s="22"/>
    </row>
    <row r="19" spans="1:19" s="36" customFormat="1" ht="20.100000000000001" customHeight="1">
      <c r="A19" s="15">
        <v>7</v>
      </c>
      <c r="B19" s="23" t="s">
        <v>46</v>
      </c>
      <c r="C19" s="17">
        <f>'[8]Form - 20'!C79</f>
        <v>21</v>
      </c>
      <c r="D19" s="17">
        <f>'[8]Form - 20'!D79</f>
        <v>26</v>
      </c>
      <c r="E19" s="17">
        <f>'[8]Form - 20'!E79</f>
        <v>4</v>
      </c>
      <c r="F19" s="17">
        <f>'[8]Form - 20'!F79</f>
        <v>2128</v>
      </c>
      <c r="G19" s="17">
        <f>'[8]Form - 20'!G79</f>
        <v>3</v>
      </c>
      <c r="H19" s="17">
        <f>'[8]Form - 20'!H79</f>
        <v>10</v>
      </c>
      <c r="I19" s="17">
        <f>'[8]Form - 20'!I79</f>
        <v>169</v>
      </c>
      <c r="J19" s="17">
        <f>'[8]Form - 20'!J79</f>
        <v>2</v>
      </c>
      <c r="K19" s="17">
        <f>'[8]Form - 20'!K79</f>
        <v>6</v>
      </c>
      <c r="L19" s="17">
        <f>'[8]Form - 20'!L79</f>
        <v>16</v>
      </c>
      <c r="M19" s="17">
        <f>'[8]Form - 20'!M79</f>
        <v>3</v>
      </c>
      <c r="N19" s="17">
        <f>'[8]Form - 20'!N79</f>
        <v>8</v>
      </c>
      <c r="O19" s="20">
        <f>'[8]Form - 20'!O79</f>
        <v>2396</v>
      </c>
      <c r="P19" s="19">
        <v>0</v>
      </c>
      <c r="Q19" s="20">
        <f>'[8]Form - 20'!Q79</f>
        <v>15</v>
      </c>
      <c r="R19" s="21">
        <f t="shared" si="0"/>
        <v>2411</v>
      </c>
      <c r="S19" s="22"/>
    </row>
    <row r="20" spans="1:19" s="36" customFormat="1" ht="20.100000000000001" customHeight="1">
      <c r="A20" s="15">
        <v>8</v>
      </c>
      <c r="B20" s="23" t="s">
        <v>47</v>
      </c>
      <c r="C20" s="17">
        <f>'[9]Form - 20'!C128</f>
        <v>134</v>
      </c>
      <c r="D20" s="17">
        <f>'[9]Form - 20'!D128</f>
        <v>138</v>
      </c>
      <c r="E20" s="17">
        <f>'[9]Form - 20'!E128</f>
        <v>9</v>
      </c>
      <c r="F20" s="17">
        <f>'[9]Form - 20'!F128</f>
        <v>3559</v>
      </c>
      <c r="G20" s="17">
        <f>'[9]Form - 20'!G128</f>
        <v>21</v>
      </c>
      <c r="H20" s="17">
        <f>'[9]Form - 20'!H128</f>
        <v>20</v>
      </c>
      <c r="I20" s="17">
        <f>'[9]Form - 20'!I128</f>
        <v>481</v>
      </c>
      <c r="J20" s="17">
        <f>'[9]Form - 20'!J128</f>
        <v>10</v>
      </c>
      <c r="K20" s="17">
        <f>'[9]Form - 20'!K128</f>
        <v>13</v>
      </c>
      <c r="L20" s="17">
        <f>'[9]Form - 20'!L128</f>
        <v>37</v>
      </c>
      <c r="M20" s="17">
        <f>'[9]Form - 20'!M128</f>
        <v>9</v>
      </c>
      <c r="N20" s="17">
        <f>'[9]Form - 20'!N128</f>
        <v>8</v>
      </c>
      <c r="O20" s="20">
        <f>'[9]Form - 20'!O128</f>
        <v>4439</v>
      </c>
      <c r="P20" s="19">
        <v>0</v>
      </c>
      <c r="Q20" s="20">
        <f>'[9]Form - 20'!Q128</f>
        <v>43</v>
      </c>
      <c r="R20" s="21">
        <f t="shared" si="0"/>
        <v>4482</v>
      </c>
      <c r="S20" s="22"/>
    </row>
    <row r="21" spans="1:19" s="36" customFormat="1" ht="20.100000000000001" customHeight="1">
      <c r="A21" s="15">
        <v>9</v>
      </c>
      <c r="B21" s="23" t="s">
        <v>48</v>
      </c>
      <c r="C21" s="17">
        <f>'[10]Form - 20'!C110</f>
        <v>189</v>
      </c>
      <c r="D21" s="17">
        <f>'[10]Form - 20'!D110</f>
        <v>2725</v>
      </c>
      <c r="E21" s="17">
        <f>'[10]Form - 20'!E110</f>
        <v>40</v>
      </c>
      <c r="F21" s="17">
        <f>'[10]Form - 20'!F110</f>
        <v>4298</v>
      </c>
      <c r="G21" s="17">
        <f>'[10]Form - 20'!G110</f>
        <v>42</v>
      </c>
      <c r="H21" s="17">
        <f>'[10]Form - 20'!H110</f>
        <v>36</v>
      </c>
      <c r="I21" s="17">
        <f>'[10]Form - 20'!I110</f>
        <v>2460</v>
      </c>
      <c r="J21" s="17">
        <f>'[10]Form - 20'!J110</f>
        <v>30</v>
      </c>
      <c r="K21" s="17">
        <f>'[10]Form - 20'!K110</f>
        <v>83</v>
      </c>
      <c r="L21" s="17">
        <f>'[10]Form - 20'!L110</f>
        <v>88</v>
      </c>
      <c r="M21" s="17">
        <f>'[10]Form - 20'!M110</f>
        <v>57</v>
      </c>
      <c r="N21" s="17">
        <f>'[10]Form - 20'!N110</f>
        <v>127</v>
      </c>
      <c r="O21" s="20">
        <f>'[10]Form - 20'!O110</f>
        <v>10175</v>
      </c>
      <c r="P21" s="19">
        <v>0</v>
      </c>
      <c r="Q21" s="20">
        <f>'[10]Form - 20'!Q110</f>
        <v>116</v>
      </c>
      <c r="R21" s="21">
        <f t="shared" si="0"/>
        <v>10291</v>
      </c>
      <c r="S21" s="22"/>
    </row>
    <row r="22" spans="1:19" s="36" customFormat="1" ht="20.100000000000001" customHeight="1">
      <c r="A22" s="15">
        <v>10</v>
      </c>
      <c r="B22" s="23" t="s">
        <v>49</v>
      </c>
      <c r="C22" s="17">
        <f>'[11]Form - 20'!C173</f>
        <v>137</v>
      </c>
      <c r="D22" s="17">
        <f>'[11]Form - 20'!D173</f>
        <v>3641</v>
      </c>
      <c r="E22" s="17">
        <f>'[11]Form - 20'!E173</f>
        <v>40</v>
      </c>
      <c r="F22" s="17">
        <f>'[11]Form - 20'!F173</f>
        <v>4402</v>
      </c>
      <c r="G22" s="17">
        <f>'[11]Form - 20'!G173</f>
        <v>40</v>
      </c>
      <c r="H22" s="17">
        <f>'[11]Form - 20'!H173</f>
        <v>33</v>
      </c>
      <c r="I22" s="17">
        <f>'[11]Form - 20'!I173</f>
        <v>1629</v>
      </c>
      <c r="J22" s="17">
        <f>'[11]Form - 20'!J173</f>
        <v>19</v>
      </c>
      <c r="K22" s="17">
        <f>'[11]Form - 20'!K173</f>
        <v>108</v>
      </c>
      <c r="L22" s="17">
        <f>'[11]Form - 20'!L173</f>
        <v>98</v>
      </c>
      <c r="M22" s="17">
        <f>'[11]Form - 20'!M173</f>
        <v>56</v>
      </c>
      <c r="N22" s="17">
        <f>'[11]Form - 20'!N173</f>
        <v>85</v>
      </c>
      <c r="O22" s="20">
        <f>'[11]Form - 20'!O173</f>
        <v>10288</v>
      </c>
      <c r="P22" s="19">
        <v>0</v>
      </c>
      <c r="Q22" s="20">
        <f>'[11]Form - 20'!Q173</f>
        <v>90</v>
      </c>
      <c r="R22" s="21">
        <f t="shared" si="0"/>
        <v>10378</v>
      </c>
      <c r="S22" s="22"/>
    </row>
    <row r="23" spans="1:19" s="36" customFormat="1" ht="20.100000000000001" customHeight="1">
      <c r="A23" s="15">
        <v>11</v>
      </c>
      <c r="B23" s="23" t="s">
        <v>50</v>
      </c>
      <c r="C23" s="17">
        <f>'[12]Form - 20'!C124</f>
        <v>53</v>
      </c>
      <c r="D23" s="17">
        <f>'[12]Form - 20'!D124</f>
        <v>1459</v>
      </c>
      <c r="E23" s="17">
        <f>'[12]Form - 20'!E124</f>
        <v>17</v>
      </c>
      <c r="F23" s="17">
        <f>'[12]Form - 20'!F124</f>
        <v>5323</v>
      </c>
      <c r="G23" s="17">
        <f>'[12]Form - 20'!G124</f>
        <v>34</v>
      </c>
      <c r="H23" s="17">
        <f>'[12]Form - 20'!H124</f>
        <v>37</v>
      </c>
      <c r="I23" s="17">
        <f>'[12]Form - 20'!I124</f>
        <v>1739</v>
      </c>
      <c r="J23" s="17">
        <f>'[12]Form - 20'!J124</f>
        <v>17</v>
      </c>
      <c r="K23" s="17">
        <f>'[12]Form - 20'!K124</f>
        <v>17</v>
      </c>
      <c r="L23" s="17">
        <f>'[12]Form - 20'!L124</f>
        <v>26</v>
      </c>
      <c r="M23" s="17">
        <f>'[12]Form - 20'!M124</f>
        <v>10</v>
      </c>
      <c r="N23" s="17">
        <f>'[12]Form - 20'!N124</f>
        <v>24</v>
      </c>
      <c r="O23" s="20">
        <f>'[12]Form - 20'!O124</f>
        <v>8756</v>
      </c>
      <c r="P23" s="19">
        <v>0</v>
      </c>
      <c r="Q23" s="20">
        <f>'[12]Form - 20'!Q124</f>
        <v>31</v>
      </c>
      <c r="R23" s="21">
        <f t="shared" si="0"/>
        <v>8787</v>
      </c>
      <c r="S23" s="22"/>
    </row>
    <row r="24" spans="1:19" s="36" customFormat="1" ht="20.100000000000001" customHeight="1">
      <c r="A24" s="15">
        <v>12</v>
      </c>
      <c r="B24" s="23" t="s">
        <v>51</v>
      </c>
      <c r="C24" s="17">
        <f>'[13]Form - 20'!C153</f>
        <v>105</v>
      </c>
      <c r="D24" s="17">
        <f>'[13]Form - 20'!D153</f>
        <v>4443</v>
      </c>
      <c r="E24" s="17">
        <f>'[13]Form - 20'!E153</f>
        <v>46</v>
      </c>
      <c r="F24" s="17">
        <f>'[13]Form - 20'!F153</f>
        <v>9657</v>
      </c>
      <c r="G24" s="17">
        <f>'[13]Form - 20'!G153</f>
        <v>56</v>
      </c>
      <c r="H24" s="17">
        <f>'[13]Form - 20'!H153</f>
        <v>94</v>
      </c>
      <c r="I24" s="17">
        <f>'[13]Form - 20'!I153</f>
        <v>5554</v>
      </c>
      <c r="J24" s="17">
        <f>'[13]Form - 20'!J153</f>
        <v>36</v>
      </c>
      <c r="K24" s="17">
        <f>'[13]Form - 20'!K153</f>
        <v>248</v>
      </c>
      <c r="L24" s="17">
        <f>'[13]Form - 20'!L153</f>
        <v>89</v>
      </c>
      <c r="M24" s="17">
        <f>'[13]Form - 20'!M153</f>
        <v>35</v>
      </c>
      <c r="N24" s="17">
        <f>'[13]Form - 20'!N153</f>
        <v>54</v>
      </c>
      <c r="O24" s="20">
        <f>'[13]Form - 20'!O153</f>
        <v>20417</v>
      </c>
      <c r="P24" s="19">
        <v>0</v>
      </c>
      <c r="Q24" s="20">
        <f>'[13]Form - 20'!Q153</f>
        <v>71</v>
      </c>
      <c r="R24" s="21">
        <f t="shared" si="0"/>
        <v>20488</v>
      </c>
      <c r="S24" s="22"/>
    </row>
    <row r="25" spans="1:19" s="36" customFormat="1" ht="20.100000000000001" customHeight="1">
      <c r="A25" s="15">
        <v>13</v>
      </c>
      <c r="B25" s="23" t="s">
        <v>52</v>
      </c>
      <c r="C25" s="17">
        <f>'[14]Form - 20'!C141</f>
        <v>213</v>
      </c>
      <c r="D25" s="17">
        <f>'[14]Form - 20'!D141</f>
        <v>6637</v>
      </c>
      <c r="E25" s="17">
        <f>'[14]Form - 20'!E141</f>
        <v>79</v>
      </c>
      <c r="F25" s="17">
        <f>'[14]Form - 20'!F141</f>
        <v>11509</v>
      </c>
      <c r="G25" s="17">
        <f>'[14]Form - 20'!G141</f>
        <v>87</v>
      </c>
      <c r="H25" s="17">
        <f>'[14]Form - 20'!H141</f>
        <v>63</v>
      </c>
      <c r="I25" s="17">
        <f>'[14]Form - 20'!I141</f>
        <v>3766</v>
      </c>
      <c r="J25" s="17">
        <f>'[14]Form - 20'!J141</f>
        <v>69</v>
      </c>
      <c r="K25" s="17">
        <f>'[14]Form - 20'!K141</f>
        <v>184</v>
      </c>
      <c r="L25" s="17">
        <f>'[14]Form - 20'!L141</f>
        <v>222</v>
      </c>
      <c r="M25" s="17">
        <f>'[14]Form - 20'!M141</f>
        <v>90</v>
      </c>
      <c r="N25" s="17">
        <f>'[14]Form - 20'!N141</f>
        <v>369</v>
      </c>
      <c r="O25" s="20">
        <f>'[14]Form - 20'!O141</f>
        <v>23288</v>
      </c>
      <c r="P25" s="19">
        <v>0</v>
      </c>
      <c r="Q25" s="20">
        <f>'[14]Form - 20'!Q141</f>
        <v>153</v>
      </c>
      <c r="R25" s="21">
        <f t="shared" si="0"/>
        <v>23441</v>
      </c>
      <c r="S25" s="22"/>
    </row>
    <row r="26" spans="1:19" s="36" customFormat="1" ht="20.100000000000001" customHeight="1">
      <c r="A26" s="15">
        <v>14</v>
      </c>
      <c r="B26" s="23" t="s">
        <v>53</v>
      </c>
      <c r="C26" s="17">
        <f>'[15]Form - 20'!C140</f>
        <v>214</v>
      </c>
      <c r="D26" s="17">
        <f>'[15]Form - 20'!D140</f>
        <v>1988</v>
      </c>
      <c r="E26" s="17">
        <f>'[15]Form - 20'!E140</f>
        <v>74</v>
      </c>
      <c r="F26" s="17">
        <f>'[15]Form - 20'!F140</f>
        <v>15235</v>
      </c>
      <c r="G26" s="17">
        <f>'[15]Form - 20'!G140</f>
        <v>118</v>
      </c>
      <c r="H26" s="17">
        <f>'[15]Form - 20'!H140</f>
        <v>53</v>
      </c>
      <c r="I26" s="17">
        <f>'[15]Form - 20'!I140</f>
        <v>3492</v>
      </c>
      <c r="J26" s="17">
        <f>'[15]Form - 20'!J140</f>
        <v>66</v>
      </c>
      <c r="K26" s="17">
        <f>'[15]Form - 20'!K140</f>
        <v>199</v>
      </c>
      <c r="L26" s="17">
        <f>'[15]Form - 20'!L140</f>
        <v>210</v>
      </c>
      <c r="M26" s="17">
        <f>'[15]Form - 20'!M140</f>
        <v>60</v>
      </c>
      <c r="N26" s="17">
        <f>'[15]Form - 20'!N140</f>
        <v>327</v>
      </c>
      <c r="O26" s="20">
        <f>'[15]Form - 20'!O140</f>
        <v>22036</v>
      </c>
      <c r="P26" s="19">
        <v>0</v>
      </c>
      <c r="Q26" s="20">
        <f>'[15]Form - 20'!Q140</f>
        <v>163</v>
      </c>
      <c r="R26" s="21">
        <f t="shared" si="0"/>
        <v>22199</v>
      </c>
      <c r="S26" s="22"/>
    </row>
    <row r="27" spans="1:19" s="36" customFormat="1" ht="20.100000000000001" customHeight="1">
      <c r="A27" s="15">
        <v>15</v>
      </c>
      <c r="B27" s="23" t="s">
        <v>54</v>
      </c>
      <c r="C27" s="17">
        <f>'[16]Form - 20'!C116</f>
        <v>105</v>
      </c>
      <c r="D27" s="17">
        <f>'[16]Form - 20'!D116</f>
        <v>6821</v>
      </c>
      <c r="E27" s="17">
        <f>'[16]Form - 20'!E116</f>
        <v>77</v>
      </c>
      <c r="F27" s="17">
        <f>'[16]Form - 20'!F116</f>
        <v>17921</v>
      </c>
      <c r="G27" s="17">
        <f>'[16]Form - 20'!G116</f>
        <v>80</v>
      </c>
      <c r="H27" s="17">
        <f>'[16]Form - 20'!H116</f>
        <v>25</v>
      </c>
      <c r="I27" s="17">
        <f>'[16]Form - 20'!I116</f>
        <v>747</v>
      </c>
      <c r="J27" s="17">
        <f>'[16]Form - 20'!J116</f>
        <v>28</v>
      </c>
      <c r="K27" s="17">
        <f>'[16]Form - 20'!K116</f>
        <v>155</v>
      </c>
      <c r="L27" s="17">
        <f>'[16]Form - 20'!L116</f>
        <v>117</v>
      </c>
      <c r="M27" s="17">
        <f>'[16]Form - 20'!M116</f>
        <v>57</v>
      </c>
      <c r="N27" s="17">
        <f>'[16]Form - 20'!N116</f>
        <v>103</v>
      </c>
      <c r="O27" s="20">
        <f>'[16]Form - 20'!O116</f>
        <v>26236</v>
      </c>
      <c r="P27" s="19">
        <v>0</v>
      </c>
      <c r="Q27" s="20">
        <f>'[16]Form - 20'!Q116</f>
        <v>132</v>
      </c>
      <c r="R27" s="21">
        <f>O27+Q27</f>
        <v>26368</v>
      </c>
      <c r="S27" s="22"/>
    </row>
    <row r="28" spans="1:19" s="36" customFormat="1" ht="20.100000000000001" customHeight="1">
      <c r="A28" s="123" t="s">
        <v>14</v>
      </c>
      <c r="B28" s="124"/>
      <c r="C28" s="18">
        <f t="shared" ref="C28:N28" si="1">SUM(C13:C27)</f>
        <v>1962</v>
      </c>
      <c r="D28" s="18">
        <f t="shared" si="1"/>
        <v>36609</v>
      </c>
      <c r="E28" s="18">
        <f t="shared" si="1"/>
        <v>776</v>
      </c>
      <c r="F28" s="18">
        <f t="shared" si="1"/>
        <v>106456</v>
      </c>
      <c r="G28" s="18">
        <f t="shared" si="1"/>
        <v>1245</v>
      </c>
      <c r="H28" s="18">
        <f t="shared" si="1"/>
        <v>574</v>
      </c>
      <c r="I28" s="18">
        <f t="shared" si="1"/>
        <v>28668</v>
      </c>
      <c r="J28" s="18">
        <f t="shared" si="1"/>
        <v>500</v>
      </c>
      <c r="K28" s="18">
        <f t="shared" si="1"/>
        <v>1502</v>
      </c>
      <c r="L28" s="18">
        <f t="shared" si="1"/>
        <v>1622</v>
      </c>
      <c r="M28" s="18">
        <f t="shared" si="1"/>
        <v>611</v>
      </c>
      <c r="N28" s="18">
        <f t="shared" si="1"/>
        <v>1524</v>
      </c>
      <c r="O28" s="18">
        <f>SUM(C28:N28)</f>
        <v>182049</v>
      </c>
      <c r="P28" s="24">
        <v>0</v>
      </c>
      <c r="Q28" s="25">
        <f>SUM(Q13:Q27)</f>
        <v>1478</v>
      </c>
      <c r="R28" s="21">
        <f>SUM(R13:R27)</f>
        <v>183527</v>
      </c>
      <c r="S28" s="26"/>
    </row>
    <row r="29" spans="1:19" s="36" customFormat="1" ht="28.5" customHeight="1">
      <c r="A29" s="125" t="s">
        <v>15</v>
      </c>
      <c r="B29" s="126"/>
      <c r="C29" s="27">
        <v>85</v>
      </c>
      <c r="D29" s="27">
        <v>80</v>
      </c>
      <c r="E29" s="27">
        <v>9</v>
      </c>
      <c r="F29" s="27">
        <v>154</v>
      </c>
      <c r="G29" s="27">
        <v>4</v>
      </c>
      <c r="H29" s="27">
        <v>2</v>
      </c>
      <c r="I29" s="27">
        <v>28</v>
      </c>
      <c r="J29" s="27">
        <v>6</v>
      </c>
      <c r="K29" s="27">
        <v>3</v>
      </c>
      <c r="L29" s="17">
        <v>5</v>
      </c>
      <c r="M29" s="17">
        <v>3</v>
      </c>
      <c r="N29" s="17">
        <v>12</v>
      </c>
      <c r="O29" s="18">
        <f>SUM(C29:N29)</f>
        <v>391</v>
      </c>
      <c r="P29" s="28">
        <v>31</v>
      </c>
      <c r="Q29" s="29">
        <v>75</v>
      </c>
      <c r="R29" s="21">
        <f>O29+P29+Q29</f>
        <v>497</v>
      </c>
      <c r="S29" s="30"/>
    </row>
    <row r="30" spans="1:19" s="36" customFormat="1" ht="27" customHeight="1">
      <c r="A30" s="125" t="s">
        <v>16</v>
      </c>
      <c r="B30" s="127"/>
      <c r="C30" s="27">
        <v>2584</v>
      </c>
      <c r="D30" s="27">
        <v>11</v>
      </c>
      <c r="E30" s="27">
        <v>6</v>
      </c>
      <c r="F30" s="27">
        <v>140</v>
      </c>
      <c r="G30" s="27">
        <v>1</v>
      </c>
      <c r="H30" s="27">
        <v>2</v>
      </c>
      <c r="I30" s="27">
        <v>77</v>
      </c>
      <c r="J30" s="27">
        <v>0</v>
      </c>
      <c r="K30" s="27">
        <v>2</v>
      </c>
      <c r="L30" s="17">
        <v>2</v>
      </c>
      <c r="M30" s="17">
        <v>0</v>
      </c>
      <c r="N30" s="17">
        <v>1</v>
      </c>
      <c r="O30" s="18">
        <f>SUM(C30:N30)</f>
        <v>2826</v>
      </c>
      <c r="P30" s="19">
        <v>0</v>
      </c>
      <c r="Q30" s="29">
        <v>13</v>
      </c>
      <c r="R30" s="21">
        <f>O30+Q30</f>
        <v>2839</v>
      </c>
      <c r="S30" s="30"/>
    </row>
    <row r="31" spans="1:19" s="36" customFormat="1" ht="20.100000000000001" customHeight="1">
      <c r="A31" s="134" t="s">
        <v>17</v>
      </c>
      <c r="B31" s="135"/>
      <c r="C31" s="18">
        <f>SUM(C28:C30)</f>
        <v>4631</v>
      </c>
      <c r="D31" s="18">
        <f>SUM(D28:D30)</f>
        <v>36700</v>
      </c>
      <c r="E31" s="18">
        <f>SUM(E28:E30)</f>
        <v>791</v>
      </c>
      <c r="F31" s="18">
        <f>SUM(F28:F30)</f>
        <v>106750</v>
      </c>
      <c r="G31" s="18">
        <f t="shared" ref="G31:N31" si="2">SUM(G28:G30)</f>
        <v>1250</v>
      </c>
      <c r="H31" s="18">
        <f t="shared" si="2"/>
        <v>578</v>
      </c>
      <c r="I31" s="18">
        <f t="shared" si="2"/>
        <v>28773</v>
      </c>
      <c r="J31" s="18">
        <f t="shared" si="2"/>
        <v>506</v>
      </c>
      <c r="K31" s="18">
        <f t="shared" si="2"/>
        <v>1507</v>
      </c>
      <c r="L31" s="18">
        <f t="shared" si="2"/>
        <v>1629</v>
      </c>
      <c r="M31" s="18">
        <f t="shared" si="2"/>
        <v>614</v>
      </c>
      <c r="N31" s="18">
        <f t="shared" si="2"/>
        <v>1537</v>
      </c>
      <c r="O31" s="18">
        <f>SUM(O28:O30)</f>
        <v>185266</v>
      </c>
      <c r="P31" s="24">
        <f>SUM(P28:P30)</f>
        <v>31</v>
      </c>
      <c r="Q31" s="25">
        <f>SUM(Q28:Q30)</f>
        <v>1566</v>
      </c>
      <c r="R31" s="21">
        <f>SUM(R28:R30)</f>
        <v>186863</v>
      </c>
      <c r="S31" s="26">
        <f>SUM(S28:S30)</f>
        <v>0</v>
      </c>
    </row>
    <row r="32" spans="1:19" s="36" customFormat="1" ht="12.75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  <c r="P32" s="34"/>
      <c r="Q32" s="34"/>
      <c r="R32" s="33"/>
      <c r="S32" s="34"/>
    </row>
    <row r="33" spans="1:19" s="36" customFormat="1" ht="12.75">
      <c r="A33" s="35" t="s">
        <v>18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3"/>
      <c r="P33" s="34"/>
      <c r="Q33" s="34"/>
      <c r="R33" s="33"/>
      <c r="S33" s="33"/>
    </row>
    <row r="34" spans="1:19" s="36" customFormat="1" ht="12.75">
      <c r="A34" s="35" t="s">
        <v>56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3"/>
      <c r="P34" s="34"/>
      <c r="Q34" s="34"/>
      <c r="R34" s="33"/>
      <c r="S34" s="33"/>
    </row>
    <row r="35" spans="1:19" s="36" customFormat="1" ht="12.75"/>
    <row r="36" spans="1:19" s="36" customFormat="1" ht="12.75"/>
  </sheetData>
  <mergeCells count="18">
    <mergeCell ref="A1:S1"/>
    <mergeCell ref="A2:S2"/>
    <mergeCell ref="A4:S4"/>
    <mergeCell ref="A5:S5"/>
    <mergeCell ref="A6:S6"/>
    <mergeCell ref="A3:S3"/>
    <mergeCell ref="A31:B31"/>
    <mergeCell ref="A9:A12"/>
    <mergeCell ref="B9:B12"/>
    <mergeCell ref="C9:K9"/>
    <mergeCell ref="O9:O11"/>
    <mergeCell ref="R9:R11"/>
    <mergeCell ref="S9:S11"/>
    <mergeCell ref="A28:B28"/>
    <mergeCell ref="A29:B29"/>
    <mergeCell ref="A30:B30"/>
    <mergeCell ref="P9:P11"/>
    <mergeCell ref="Q9:Q11"/>
  </mergeCells>
  <printOptions horizontalCentered="1"/>
  <pageMargins left="0.15748031496062992" right="0.11811023622047245" top="0.17" bottom="0.26" header="0.11" footer="0.11811023622047245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4"/>
  <sheetViews>
    <sheetView workbookViewId="0">
      <selection activeCell="R29" sqref="R29"/>
    </sheetView>
  </sheetViews>
  <sheetFormatPr defaultRowHeight="15"/>
  <cols>
    <col min="1" max="1" width="4.42578125" customWidth="1"/>
    <col min="2" max="2" width="21.710937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59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48" t="s">
        <v>65</v>
      </c>
      <c r="C10" s="47">
        <f>[2]R1!D9</f>
        <v>12</v>
      </c>
      <c r="D10" s="47">
        <f>[2]R1!D10</f>
        <v>23</v>
      </c>
      <c r="E10" s="47">
        <f>[2]R1!D11</f>
        <v>2</v>
      </c>
      <c r="F10" s="47">
        <f>[2]R1!D12</f>
        <v>84</v>
      </c>
      <c r="G10" s="47">
        <f>[2]R1!D13</f>
        <v>2</v>
      </c>
      <c r="H10" s="47">
        <f>[2]R1!D14</f>
        <v>1</v>
      </c>
      <c r="I10" s="47">
        <f>[2]R1!D15</f>
        <v>105</v>
      </c>
      <c r="J10" s="47">
        <f>[2]R1!D16</f>
        <v>4</v>
      </c>
      <c r="K10" s="47">
        <f>[2]R1!D17</f>
        <v>1</v>
      </c>
      <c r="L10" s="47">
        <f>[2]R1!D18</f>
        <v>2</v>
      </c>
      <c r="M10" s="47">
        <f>[2]R1!D19</f>
        <v>2</v>
      </c>
      <c r="N10" s="47">
        <f>[2]R1!D20</f>
        <v>3</v>
      </c>
      <c r="O10" s="47">
        <f>SUM(C10:N10)</f>
        <v>241</v>
      </c>
      <c r="P10" s="47"/>
      <c r="Q10" s="49">
        <f>[2]R1!D21</f>
        <v>6</v>
      </c>
      <c r="R10" s="47">
        <f>SUM(O10:Q10)</f>
        <v>247</v>
      </c>
      <c r="S10" s="47"/>
    </row>
    <row r="11" spans="1:19" ht="24.95" customHeight="1">
      <c r="A11" s="47">
        <v>2</v>
      </c>
      <c r="B11" s="48" t="s">
        <v>66</v>
      </c>
      <c r="C11" s="47">
        <f>[2]R1!E9</f>
        <v>2</v>
      </c>
      <c r="D11" s="47">
        <f>[2]R1!E10</f>
        <v>3</v>
      </c>
      <c r="E11" s="47">
        <f>[2]R1!E11</f>
        <v>1</v>
      </c>
      <c r="F11" s="47">
        <f>[2]R1!E12</f>
        <v>57</v>
      </c>
      <c r="G11" s="47">
        <f>[2]R1!E13</f>
        <v>2</v>
      </c>
      <c r="H11" s="47">
        <f>[2]R1!E14</f>
        <v>2</v>
      </c>
      <c r="I11" s="47">
        <f>[2]R1!E15</f>
        <v>6</v>
      </c>
      <c r="J11" s="47">
        <f>[2]R1!E16</f>
        <v>1</v>
      </c>
      <c r="K11" s="47">
        <f>[2]R1!E17</f>
        <v>0</v>
      </c>
      <c r="L11" s="47">
        <f>[2]R1!E18</f>
        <v>4</v>
      </c>
      <c r="M11" s="47">
        <f>[2]R1!E19</f>
        <v>1</v>
      </c>
      <c r="N11" s="47">
        <f>[2]R1!E20</f>
        <v>1</v>
      </c>
      <c r="O11" s="47">
        <f t="shared" ref="O11:O113" si="0">SUM(C11:N11)</f>
        <v>80</v>
      </c>
      <c r="P11" s="47"/>
      <c r="Q11" s="49">
        <f>[2]R1!E21</f>
        <v>2</v>
      </c>
      <c r="R11" s="47">
        <f t="shared" ref="R11:R113" si="1">SUM(O11:Q11)</f>
        <v>82</v>
      </c>
      <c r="S11" s="47"/>
    </row>
    <row r="12" spans="1:19" ht="24.95" customHeight="1">
      <c r="A12" s="47">
        <v>3</v>
      </c>
      <c r="B12" s="48" t="s">
        <v>67</v>
      </c>
      <c r="C12" s="47">
        <f>[2]R1!F9</f>
        <v>2</v>
      </c>
      <c r="D12" s="47">
        <f>[2]R1!F10</f>
        <v>17</v>
      </c>
      <c r="E12" s="47">
        <f>[2]R1!F11</f>
        <v>5</v>
      </c>
      <c r="F12" s="47">
        <f>[2]R1!F12</f>
        <v>319</v>
      </c>
      <c r="G12" s="47">
        <f>[2]R1!F13</f>
        <v>7</v>
      </c>
      <c r="H12" s="47">
        <f>[2]R1!F14</f>
        <v>1</v>
      </c>
      <c r="I12" s="47">
        <f>[2]R1!F15</f>
        <v>8</v>
      </c>
      <c r="J12" s="47">
        <f>[2]R1!F16</f>
        <v>1</v>
      </c>
      <c r="K12" s="47">
        <f>[2]R1!F17</f>
        <v>5</v>
      </c>
      <c r="L12" s="47">
        <f>[2]R1!F18</f>
        <v>3</v>
      </c>
      <c r="M12" s="47">
        <f>[2]R1!F19</f>
        <v>1</v>
      </c>
      <c r="N12" s="47">
        <f>[2]R1!F20</f>
        <v>1</v>
      </c>
      <c r="O12" s="47">
        <f t="shared" si="0"/>
        <v>370</v>
      </c>
      <c r="P12" s="47"/>
      <c r="Q12" s="49">
        <f>[2]R1!F21</f>
        <v>6</v>
      </c>
      <c r="R12" s="47">
        <f t="shared" si="1"/>
        <v>376</v>
      </c>
      <c r="S12" s="47"/>
    </row>
    <row r="13" spans="1:19" ht="24.95" customHeight="1">
      <c r="A13" s="47">
        <v>4</v>
      </c>
      <c r="B13" s="48" t="s">
        <v>68</v>
      </c>
      <c r="C13" s="47">
        <f>[2]R1!G9</f>
        <v>1</v>
      </c>
      <c r="D13" s="47">
        <f>[2]R1!G10</f>
        <v>5</v>
      </c>
      <c r="E13" s="47">
        <f>[2]R1!G11</f>
        <v>1</v>
      </c>
      <c r="F13" s="47">
        <f>[2]R1!G12</f>
        <v>180</v>
      </c>
      <c r="G13" s="47">
        <f>[2]R1!G13</f>
        <v>5</v>
      </c>
      <c r="H13" s="47">
        <f>[2]R1!G14</f>
        <v>1</v>
      </c>
      <c r="I13" s="47">
        <f>[2]R1!G15</f>
        <v>5</v>
      </c>
      <c r="J13" s="47">
        <f>[2]R1!G16</f>
        <v>1</v>
      </c>
      <c r="K13" s="47">
        <f>[2]R1!G17</f>
        <v>4</v>
      </c>
      <c r="L13" s="47">
        <f>[2]R1!G18</f>
        <v>3</v>
      </c>
      <c r="M13" s="47">
        <f>[2]R1!G19</f>
        <v>3</v>
      </c>
      <c r="N13" s="47">
        <f>[2]R1!G20</f>
        <v>0</v>
      </c>
      <c r="O13" s="47">
        <f t="shared" si="0"/>
        <v>209</v>
      </c>
      <c r="P13" s="47"/>
      <c r="Q13" s="49">
        <f>[2]R1!G21</f>
        <v>2</v>
      </c>
      <c r="R13" s="47">
        <f t="shared" si="1"/>
        <v>211</v>
      </c>
      <c r="S13" s="47"/>
    </row>
    <row r="14" spans="1:19" ht="24.95" customHeight="1">
      <c r="A14" s="47">
        <v>5</v>
      </c>
      <c r="B14" s="48" t="s">
        <v>69</v>
      </c>
      <c r="C14" s="50">
        <f>[2]R1!H9</f>
        <v>14</v>
      </c>
      <c r="D14" s="50">
        <f>[2]R1!H10</f>
        <v>55</v>
      </c>
      <c r="E14" s="50">
        <f>[2]R1!H11</f>
        <v>0</v>
      </c>
      <c r="F14" s="50">
        <f>[2]R1!H12</f>
        <v>118</v>
      </c>
      <c r="G14" s="50">
        <f>[2]R1!H13</f>
        <v>2</v>
      </c>
      <c r="H14" s="50">
        <f>[2]R1!H14</f>
        <v>0</v>
      </c>
      <c r="I14" s="50">
        <f>[2]R1!H15</f>
        <v>10</v>
      </c>
      <c r="J14" s="50">
        <f>[2]R1!H16</f>
        <v>0</v>
      </c>
      <c r="K14" s="50">
        <f>[2]R1!H17</f>
        <v>1</v>
      </c>
      <c r="L14" s="50">
        <f>[2]R1!H18</f>
        <v>9</v>
      </c>
      <c r="M14" s="50">
        <f>[2]R1!H19</f>
        <v>0</v>
      </c>
      <c r="N14" s="50">
        <f>[2]R1!H20</f>
        <v>2</v>
      </c>
      <c r="O14" s="47">
        <f t="shared" si="0"/>
        <v>211</v>
      </c>
      <c r="P14" s="47"/>
      <c r="Q14" s="49">
        <f>[2]R1!H21</f>
        <v>3</v>
      </c>
      <c r="R14" s="47">
        <f t="shared" si="1"/>
        <v>214</v>
      </c>
      <c r="S14" s="47"/>
    </row>
    <row r="15" spans="1:19" ht="24.95" customHeight="1">
      <c r="A15" s="47">
        <v>6</v>
      </c>
      <c r="B15" s="48" t="s">
        <v>70</v>
      </c>
      <c r="C15" s="50">
        <f>[2]R1!I9</f>
        <v>4</v>
      </c>
      <c r="D15" s="50">
        <f>[2]R1!I10</f>
        <v>35</v>
      </c>
      <c r="E15" s="50">
        <f>[2]R1!I11</f>
        <v>0</v>
      </c>
      <c r="F15" s="50">
        <f>[2]R1!I12</f>
        <v>37</v>
      </c>
      <c r="G15" s="50">
        <f>[2]R1!I13</f>
        <v>0</v>
      </c>
      <c r="H15" s="50">
        <f>[2]R1!I14</f>
        <v>0</v>
      </c>
      <c r="I15" s="50">
        <f>[2]R1!I15</f>
        <v>7</v>
      </c>
      <c r="J15" s="50">
        <f>[2]R1!I16</f>
        <v>1</v>
      </c>
      <c r="K15" s="50">
        <f>[2]R1!I17</f>
        <v>2</v>
      </c>
      <c r="L15" s="50">
        <f>[2]R1!I18</f>
        <v>2</v>
      </c>
      <c r="M15" s="50">
        <f>[2]R1!I19</f>
        <v>0</v>
      </c>
      <c r="N15" s="50">
        <f>[2]R1!I20</f>
        <v>2</v>
      </c>
      <c r="O15" s="47">
        <f t="shared" si="0"/>
        <v>90</v>
      </c>
      <c r="P15" s="47"/>
      <c r="Q15" s="49">
        <f>[2]R1!I21</f>
        <v>0</v>
      </c>
      <c r="R15" s="47">
        <f t="shared" si="1"/>
        <v>90</v>
      </c>
      <c r="S15" s="47"/>
    </row>
    <row r="16" spans="1:19" ht="24.95" customHeight="1">
      <c r="A16" s="47">
        <v>7</v>
      </c>
      <c r="B16" s="48" t="s">
        <v>71</v>
      </c>
      <c r="C16" s="50">
        <f>[2]R1!J9</f>
        <v>3</v>
      </c>
      <c r="D16" s="50">
        <f>[2]R1!J10</f>
        <v>15</v>
      </c>
      <c r="E16" s="50">
        <f>[2]R1!J11</f>
        <v>0</v>
      </c>
      <c r="F16" s="50">
        <f>[2]R1!J12</f>
        <v>61</v>
      </c>
      <c r="G16" s="50">
        <f>[2]R1!J13</f>
        <v>0</v>
      </c>
      <c r="H16" s="50">
        <f>[2]R1!J14</f>
        <v>1</v>
      </c>
      <c r="I16" s="50">
        <f>[2]R1!J15</f>
        <v>174</v>
      </c>
      <c r="J16" s="50">
        <f>[2]R1!J16</f>
        <v>1</v>
      </c>
      <c r="K16" s="50">
        <f>[2]R1!J17</f>
        <v>0</v>
      </c>
      <c r="L16" s="50">
        <f>[2]R1!J18</f>
        <v>1</v>
      </c>
      <c r="M16" s="50">
        <f>[2]R1!J19</f>
        <v>2</v>
      </c>
      <c r="N16" s="50">
        <f>[2]R1!J20</f>
        <v>0</v>
      </c>
      <c r="O16" s="47">
        <f t="shared" si="0"/>
        <v>258</v>
      </c>
      <c r="P16" s="47"/>
      <c r="Q16" s="49">
        <f>[2]R1!J21</f>
        <v>0</v>
      </c>
      <c r="R16" s="47">
        <f t="shared" si="1"/>
        <v>258</v>
      </c>
      <c r="S16" s="47"/>
    </row>
    <row r="17" spans="1:19" ht="24.95" customHeight="1">
      <c r="A17" s="47">
        <v>8</v>
      </c>
      <c r="B17" s="48" t="s">
        <v>72</v>
      </c>
      <c r="C17" s="50">
        <f>[2]R1!K9</f>
        <v>1</v>
      </c>
      <c r="D17" s="50">
        <f>[2]R1!K10</f>
        <v>10</v>
      </c>
      <c r="E17" s="50">
        <f>[2]R1!K11</f>
        <v>3</v>
      </c>
      <c r="F17" s="50">
        <f>[2]R1!K12</f>
        <v>128</v>
      </c>
      <c r="G17" s="50">
        <f>[2]R1!K13</f>
        <v>2</v>
      </c>
      <c r="H17" s="50">
        <f>[2]R1!K14</f>
        <v>0</v>
      </c>
      <c r="I17" s="50">
        <f>[2]R1!K15</f>
        <v>1</v>
      </c>
      <c r="J17" s="50">
        <f>[2]R1!K16</f>
        <v>0</v>
      </c>
      <c r="K17" s="50">
        <f>[2]R1!K17</f>
        <v>4</v>
      </c>
      <c r="L17" s="50">
        <f>[2]R1!K18</f>
        <v>3</v>
      </c>
      <c r="M17" s="50">
        <f>[2]R1!K19</f>
        <v>1</v>
      </c>
      <c r="N17" s="50">
        <f>[2]R1!K20</f>
        <v>1</v>
      </c>
      <c r="O17" s="47">
        <f t="shared" si="0"/>
        <v>154</v>
      </c>
      <c r="P17" s="47"/>
      <c r="Q17" s="49">
        <f>[2]R1!K21</f>
        <v>4</v>
      </c>
      <c r="R17" s="47">
        <f t="shared" si="1"/>
        <v>158</v>
      </c>
      <c r="S17" s="47"/>
    </row>
    <row r="18" spans="1:19" ht="24.95" customHeight="1">
      <c r="A18" s="47">
        <v>9</v>
      </c>
      <c r="B18" s="48" t="s">
        <v>73</v>
      </c>
      <c r="C18" s="50">
        <f>[2]R1!L9</f>
        <v>1</v>
      </c>
      <c r="D18" s="50">
        <f>[2]R1!L10</f>
        <v>3</v>
      </c>
      <c r="E18" s="50">
        <f>[2]R1!L11</f>
        <v>0</v>
      </c>
      <c r="F18" s="50">
        <f>[2]R1!L12</f>
        <v>64</v>
      </c>
      <c r="G18" s="50">
        <f>[2]R1!L13</f>
        <v>4</v>
      </c>
      <c r="H18" s="50">
        <f>[2]R1!L14</f>
        <v>1</v>
      </c>
      <c r="I18" s="50">
        <f>[2]R1!L15</f>
        <v>55</v>
      </c>
      <c r="J18" s="50">
        <f>[2]R1!L16</f>
        <v>1</v>
      </c>
      <c r="K18" s="50">
        <f>[2]R1!L17</f>
        <v>0</v>
      </c>
      <c r="L18" s="50">
        <f>[2]R1!L18</f>
        <v>8</v>
      </c>
      <c r="M18" s="50">
        <f>[2]R1!L19</f>
        <v>0</v>
      </c>
      <c r="N18" s="50">
        <f>[2]R1!L20</f>
        <v>2</v>
      </c>
      <c r="O18" s="47">
        <f t="shared" si="0"/>
        <v>139</v>
      </c>
      <c r="P18" s="47"/>
      <c r="Q18" s="49">
        <f>[2]R1!L21</f>
        <v>3</v>
      </c>
      <c r="R18" s="47">
        <f t="shared" si="1"/>
        <v>142</v>
      </c>
      <c r="S18" s="47"/>
    </row>
    <row r="19" spans="1:19" ht="24.95" customHeight="1">
      <c r="A19" s="47">
        <v>10</v>
      </c>
      <c r="B19" s="48" t="s">
        <v>74</v>
      </c>
      <c r="C19" s="50">
        <f>[2]R1!M9</f>
        <v>3</v>
      </c>
      <c r="D19" s="50">
        <f>[2]R1!M10</f>
        <v>145</v>
      </c>
      <c r="E19" s="50">
        <f>[2]R1!M11</f>
        <v>2</v>
      </c>
      <c r="F19" s="50">
        <f>[2]R1!M12</f>
        <v>178</v>
      </c>
      <c r="G19" s="50">
        <f>[2]R1!M13</f>
        <v>2</v>
      </c>
      <c r="H19" s="50">
        <f>[2]R1!M14</f>
        <v>1</v>
      </c>
      <c r="I19" s="50">
        <f>[2]R1!M15</f>
        <v>10</v>
      </c>
      <c r="J19" s="50">
        <f>[2]R1!M16</f>
        <v>0</v>
      </c>
      <c r="K19" s="50">
        <f>[2]R1!M17</f>
        <v>4</v>
      </c>
      <c r="L19" s="50">
        <f>[2]R1!M18</f>
        <v>2</v>
      </c>
      <c r="M19" s="50">
        <f>[2]R1!M19</f>
        <v>2</v>
      </c>
      <c r="N19" s="50">
        <f>[2]R1!M20</f>
        <v>3</v>
      </c>
      <c r="O19" s="47">
        <f t="shared" si="0"/>
        <v>352</v>
      </c>
      <c r="P19" s="47"/>
      <c r="Q19" s="49">
        <f>[2]R1!M21</f>
        <v>6</v>
      </c>
      <c r="R19" s="47">
        <f t="shared" si="1"/>
        <v>358</v>
      </c>
      <c r="S19" s="47"/>
    </row>
    <row r="20" spans="1:19" ht="24.95" customHeight="1">
      <c r="A20" s="47">
        <v>11</v>
      </c>
      <c r="B20" s="48" t="s">
        <v>75</v>
      </c>
      <c r="C20" s="50">
        <f>[2]R2!D9</f>
        <v>2</v>
      </c>
      <c r="D20" s="50">
        <f>[2]R2!D10</f>
        <v>12</v>
      </c>
      <c r="E20" s="50">
        <f>[2]R2!D11</f>
        <v>3</v>
      </c>
      <c r="F20" s="50">
        <f>[2]R2!D12</f>
        <v>232</v>
      </c>
      <c r="G20" s="50">
        <f>[2]R2!D13</f>
        <v>2</v>
      </c>
      <c r="H20" s="50">
        <f>[2]R2!D14</f>
        <v>0</v>
      </c>
      <c r="I20" s="50">
        <f>[2]R2!D15</f>
        <v>1</v>
      </c>
      <c r="J20" s="50">
        <f>[2]R2!D16</f>
        <v>1</v>
      </c>
      <c r="K20" s="50">
        <f>[2]R2!D17</f>
        <v>8</v>
      </c>
      <c r="L20" s="50">
        <f>[2]R2!D18</f>
        <v>1</v>
      </c>
      <c r="M20" s="50">
        <f>[2]R2!D19</f>
        <v>0</v>
      </c>
      <c r="N20" s="50">
        <f>[2]R2!D20</f>
        <v>4</v>
      </c>
      <c r="O20" s="47">
        <f>SUM(C20:N20)</f>
        <v>266</v>
      </c>
      <c r="P20" s="47"/>
      <c r="Q20" s="49">
        <f>[2]R2!D21</f>
        <v>5</v>
      </c>
      <c r="R20" s="47">
        <f t="shared" si="1"/>
        <v>271</v>
      </c>
      <c r="S20" s="47"/>
    </row>
    <row r="21" spans="1:19" ht="24.95" customHeight="1">
      <c r="A21" s="47">
        <v>12</v>
      </c>
      <c r="B21" s="48" t="s">
        <v>76</v>
      </c>
      <c r="C21" s="50">
        <f>[2]R2!E9</f>
        <v>0</v>
      </c>
      <c r="D21" s="50">
        <f>[2]R2!E10</f>
        <v>25</v>
      </c>
      <c r="E21" s="50">
        <f>[2]R2!E11</f>
        <v>4</v>
      </c>
      <c r="F21" s="50">
        <f>[2]R2!E12</f>
        <v>106</v>
      </c>
      <c r="G21" s="50">
        <f>[2]R2!E13</f>
        <v>3</v>
      </c>
      <c r="H21" s="50">
        <f>[2]R2!E14</f>
        <v>0</v>
      </c>
      <c r="I21" s="50">
        <f>[2]R2!E15</f>
        <v>1</v>
      </c>
      <c r="J21" s="50">
        <f>[2]R2!E16</f>
        <v>0</v>
      </c>
      <c r="K21" s="50">
        <f>[2]R2!E17</f>
        <v>6</v>
      </c>
      <c r="L21" s="50">
        <f>[2]R2!E18</f>
        <v>6</v>
      </c>
      <c r="M21" s="50">
        <f>[2]R2!E19</f>
        <v>2</v>
      </c>
      <c r="N21" s="50">
        <f>[2]R2!E20</f>
        <v>3</v>
      </c>
      <c r="O21" s="47">
        <f t="shared" si="0"/>
        <v>156</v>
      </c>
      <c r="P21" s="47"/>
      <c r="Q21" s="49">
        <f>[2]R2!E21</f>
        <v>1</v>
      </c>
      <c r="R21" s="47">
        <f t="shared" si="1"/>
        <v>157</v>
      </c>
      <c r="S21" s="47"/>
    </row>
    <row r="22" spans="1:19" ht="24.95" customHeight="1">
      <c r="A22" s="47">
        <v>13</v>
      </c>
      <c r="B22" s="48" t="s">
        <v>77</v>
      </c>
      <c r="C22" s="50">
        <f>[2]R2!F9</f>
        <v>9</v>
      </c>
      <c r="D22" s="50">
        <f>[2]R2!F10</f>
        <v>31</v>
      </c>
      <c r="E22" s="50">
        <f>[2]R2!F11</f>
        <v>6</v>
      </c>
      <c r="F22" s="50">
        <f>[2]R2!F12</f>
        <v>400</v>
      </c>
      <c r="G22" s="50">
        <f>[2]R2!F13</f>
        <v>7</v>
      </c>
      <c r="H22" s="50">
        <f>[2]R2!F14</f>
        <v>3</v>
      </c>
      <c r="I22" s="50">
        <f>[2]R2!F15</f>
        <v>7</v>
      </c>
      <c r="J22" s="50">
        <f>[2]R2!F16</f>
        <v>3</v>
      </c>
      <c r="K22" s="50">
        <f>[2]R2!F17</f>
        <v>15</v>
      </c>
      <c r="L22" s="50">
        <f>[2]R2!F18</f>
        <v>6</v>
      </c>
      <c r="M22" s="50">
        <f>[2]R2!F19</f>
        <v>1</v>
      </c>
      <c r="N22" s="50">
        <f>[2]R2!F20</f>
        <v>5</v>
      </c>
      <c r="O22" s="47">
        <f t="shared" si="0"/>
        <v>493</v>
      </c>
      <c r="P22" s="47"/>
      <c r="Q22" s="49">
        <f>[2]R2!F21</f>
        <v>17</v>
      </c>
      <c r="R22" s="47">
        <f t="shared" si="1"/>
        <v>510</v>
      </c>
      <c r="S22" s="47"/>
    </row>
    <row r="23" spans="1:19" ht="24.95" customHeight="1">
      <c r="A23" s="47">
        <v>14</v>
      </c>
      <c r="B23" s="48" t="s">
        <v>78</v>
      </c>
      <c r="C23" s="50">
        <f>[2]R2!G9</f>
        <v>0</v>
      </c>
      <c r="D23" s="50">
        <f>[2]R2!G10</f>
        <v>10</v>
      </c>
      <c r="E23" s="50">
        <f>[2]R2!G11</f>
        <v>1</v>
      </c>
      <c r="F23" s="50">
        <f>[2]R2!G12</f>
        <v>160</v>
      </c>
      <c r="G23" s="50">
        <f>[2]R2!G13</f>
        <v>2</v>
      </c>
      <c r="H23" s="50">
        <f>[2]R2!G14</f>
        <v>1</v>
      </c>
      <c r="I23" s="50">
        <f>[2]R2!G15</f>
        <v>2</v>
      </c>
      <c r="J23" s="50">
        <f>[2]R2!G16</f>
        <v>1</v>
      </c>
      <c r="K23" s="50">
        <f>[2]R2!G17</f>
        <v>4</v>
      </c>
      <c r="L23" s="50">
        <f>[2]R2!G18</f>
        <v>1</v>
      </c>
      <c r="M23" s="50">
        <f>[2]R2!G19</f>
        <v>2</v>
      </c>
      <c r="N23" s="50">
        <f>[2]R2!G20</f>
        <v>2</v>
      </c>
      <c r="O23" s="47">
        <f>SUM(C23:N23)</f>
        <v>186</v>
      </c>
      <c r="P23" s="47"/>
      <c r="Q23" s="49">
        <f>[2]R2!G21</f>
        <v>3</v>
      </c>
      <c r="R23" s="47">
        <f t="shared" si="1"/>
        <v>189</v>
      </c>
      <c r="S23" s="47"/>
    </row>
    <row r="24" spans="1:19" ht="24.95" customHeight="1">
      <c r="A24" s="47">
        <v>15</v>
      </c>
      <c r="B24" s="48" t="s">
        <v>79</v>
      </c>
      <c r="C24" s="50">
        <f>[2]R2!H9</f>
        <v>2</v>
      </c>
      <c r="D24" s="50">
        <f>[2]R2!H10</f>
        <v>4</v>
      </c>
      <c r="E24" s="50">
        <f>[2]R2!H11</f>
        <v>3</v>
      </c>
      <c r="F24" s="50">
        <f>[2]R2!H12</f>
        <v>257</v>
      </c>
      <c r="G24" s="50">
        <f>[2]R2!H13</f>
        <v>4</v>
      </c>
      <c r="H24" s="50">
        <f>[2]R2!H14</f>
        <v>0</v>
      </c>
      <c r="I24" s="50">
        <f>[2]R2!H15</f>
        <v>9</v>
      </c>
      <c r="J24" s="50">
        <f>[2]R2!H16</f>
        <v>0</v>
      </c>
      <c r="K24" s="50">
        <f>[2]R2!H17</f>
        <v>5</v>
      </c>
      <c r="L24" s="50">
        <f>[2]R2!H18</f>
        <v>1</v>
      </c>
      <c r="M24" s="50">
        <f>[2]R2!H19</f>
        <v>0</v>
      </c>
      <c r="N24" s="50">
        <f>[2]R2!H20</f>
        <v>1</v>
      </c>
      <c r="O24" s="47">
        <f>SUM(C24:N24)</f>
        <v>286</v>
      </c>
      <c r="P24" s="47"/>
      <c r="Q24" s="49">
        <f>[2]R2!H21</f>
        <v>4</v>
      </c>
      <c r="R24" s="47">
        <f t="shared" si="1"/>
        <v>290</v>
      </c>
      <c r="S24" s="47"/>
    </row>
    <row r="25" spans="1:19" ht="24.95" customHeight="1">
      <c r="A25" s="47">
        <v>16</v>
      </c>
      <c r="B25" s="48" t="s">
        <v>80</v>
      </c>
      <c r="C25" s="51">
        <f>[2]R2!I9</f>
        <v>10</v>
      </c>
      <c r="D25" s="51">
        <f>[2]R2!I10</f>
        <v>13</v>
      </c>
      <c r="E25" s="51">
        <f>[2]R2!I11</f>
        <v>2</v>
      </c>
      <c r="F25" s="51">
        <f>[2]R2!I12</f>
        <v>301</v>
      </c>
      <c r="G25" s="51">
        <f>[2]R2!I13</f>
        <v>4</v>
      </c>
      <c r="H25" s="51">
        <f>[2]R2!I14</f>
        <v>1</v>
      </c>
      <c r="I25" s="51">
        <f>[2]R2!I15</f>
        <v>20</v>
      </c>
      <c r="J25" s="51">
        <f>[2]R2!I16</f>
        <v>1</v>
      </c>
      <c r="K25" s="51">
        <f>[2]R2!I17</f>
        <v>7</v>
      </c>
      <c r="L25" s="51">
        <f>[2]R2!I18</f>
        <v>3</v>
      </c>
      <c r="M25" s="51">
        <f>[2]R2!I19</f>
        <v>2</v>
      </c>
      <c r="N25" s="51">
        <f>[2]R2!I20</f>
        <v>3</v>
      </c>
      <c r="O25" s="47">
        <f t="shared" si="0"/>
        <v>367</v>
      </c>
      <c r="P25" s="47"/>
      <c r="Q25" s="49">
        <f>[2]R2!I21</f>
        <v>5</v>
      </c>
      <c r="R25" s="47">
        <f t="shared" si="1"/>
        <v>372</v>
      </c>
      <c r="S25" s="47"/>
    </row>
    <row r="26" spans="1:19" ht="24.95" customHeight="1">
      <c r="A26" s="47">
        <v>17</v>
      </c>
      <c r="B26" s="48" t="s">
        <v>81</v>
      </c>
      <c r="C26" s="51">
        <f>[2]R2!J9</f>
        <v>1</v>
      </c>
      <c r="D26" s="51">
        <f>[2]R2!J10</f>
        <v>44</v>
      </c>
      <c r="E26" s="51">
        <f>[2]R2!J11</f>
        <v>4</v>
      </c>
      <c r="F26" s="51">
        <f>[2]R2!J12</f>
        <v>185</v>
      </c>
      <c r="G26" s="51">
        <f>[2]R2!J13</f>
        <v>1</v>
      </c>
      <c r="H26" s="51">
        <f>[2]R2!J14</f>
        <v>1</v>
      </c>
      <c r="I26" s="51">
        <f>[2]R2!J15</f>
        <v>0</v>
      </c>
      <c r="J26" s="51">
        <f>[2]R2!J16</f>
        <v>0</v>
      </c>
      <c r="K26" s="51">
        <f>[2]R2!J17</f>
        <v>4</v>
      </c>
      <c r="L26" s="51">
        <f>[2]R2!J18</f>
        <v>2</v>
      </c>
      <c r="M26" s="51">
        <f>[2]R2!J19</f>
        <v>2</v>
      </c>
      <c r="N26" s="51">
        <f>[2]R2!J20</f>
        <v>0</v>
      </c>
      <c r="O26" s="47">
        <f t="shared" si="0"/>
        <v>244</v>
      </c>
      <c r="P26" s="47"/>
      <c r="Q26" s="49">
        <f>[2]R2!J21</f>
        <v>2</v>
      </c>
      <c r="R26" s="47">
        <f t="shared" si="1"/>
        <v>246</v>
      </c>
      <c r="S26" s="47"/>
    </row>
    <row r="27" spans="1:19" ht="24.95" customHeight="1">
      <c r="A27" s="47">
        <v>18</v>
      </c>
      <c r="B27" s="48" t="s">
        <v>82</v>
      </c>
      <c r="C27" s="51">
        <f>[2]R2!K9</f>
        <v>2</v>
      </c>
      <c r="D27" s="51">
        <f>[2]R2!K10</f>
        <v>2</v>
      </c>
      <c r="E27" s="51">
        <f>[2]R2!K11</f>
        <v>2</v>
      </c>
      <c r="F27" s="51">
        <f>[2]R2!K12</f>
        <v>236</v>
      </c>
      <c r="G27" s="51">
        <f>[2]R2!K13</f>
        <v>0</v>
      </c>
      <c r="H27" s="51">
        <f>[2]R2!K14</f>
        <v>3</v>
      </c>
      <c r="I27" s="51">
        <f>[2]R2!K15</f>
        <v>1</v>
      </c>
      <c r="J27" s="51">
        <f>[2]R2!K16</f>
        <v>0</v>
      </c>
      <c r="K27" s="51">
        <f>[2]R2!K17</f>
        <v>2</v>
      </c>
      <c r="L27" s="51">
        <f>[2]R2!K18</f>
        <v>0</v>
      </c>
      <c r="M27" s="51">
        <f>[2]R2!K19</f>
        <v>0</v>
      </c>
      <c r="N27" s="51">
        <f>[2]R2!K20</f>
        <v>0</v>
      </c>
      <c r="O27" s="47">
        <f t="shared" si="0"/>
        <v>248</v>
      </c>
      <c r="P27" s="47"/>
      <c r="Q27" s="49">
        <f>[2]R2!K21</f>
        <v>3</v>
      </c>
      <c r="R27" s="47">
        <f t="shared" si="1"/>
        <v>251</v>
      </c>
      <c r="S27" s="47"/>
    </row>
    <row r="28" spans="1:19" ht="24.95" customHeight="1">
      <c r="A28" s="47">
        <v>19</v>
      </c>
      <c r="B28" s="48" t="s">
        <v>83</v>
      </c>
      <c r="C28" s="51">
        <f>[2]R2!L9</f>
        <v>11</v>
      </c>
      <c r="D28" s="51">
        <f>[2]R2!L10</f>
        <v>48</v>
      </c>
      <c r="E28" s="51">
        <f>[2]R2!L11</f>
        <v>2</v>
      </c>
      <c r="F28" s="51">
        <f>[2]R2!L12</f>
        <v>298</v>
      </c>
      <c r="G28" s="51">
        <f>[2]R2!L13</f>
        <v>4</v>
      </c>
      <c r="H28" s="51">
        <f>[2]R2!L14</f>
        <v>3</v>
      </c>
      <c r="I28" s="51">
        <f>[2]R2!L15</f>
        <v>1</v>
      </c>
      <c r="J28" s="51">
        <f>[2]R2!L16</f>
        <v>1</v>
      </c>
      <c r="K28" s="51">
        <f>[2]R2!L17</f>
        <v>8</v>
      </c>
      <c r="L28" s="51">
        <f>[2]R2!L18</f>
        <v>4</v>
      </c>
      <c r="M28" s="51">
        <f>[2]R2!L19</f>
        <v>1</v>
      </c>
      <c r="N28" s="51">
        <f>[2]R2!L20</f>
        <v>3</v>
      </c>
      <c r="O28" s="47">
        <f t="shared" si="0"/>
        <v>384</v>
      </c>
      <c r="P28" s="47"/>
      <c r="Q28" s="49">
        <f>[2]R2!L21</f>
        <v>3</v>
      </c>
      <c r="R28" s="47">
        <f t="shared" si="1"/>
        <v>387</v>
      </c>
      <c r="S28" s="47"/>
    </row>
    <row r="29" spans="1:19" ht="24.95" customHeight="1">
      <c r="A29" s="47">
        <v>20</v>
      </c>
      <c r="B29" s="48" t="s">
        <v>84</v>
      </c>
      <c r="C29" s="51">
        <f>[2]R2!M9</f>
        <v>17</v>
      </c>
      <c r="D29" s="51">
        <f>[2]R2!M10</f>
        <v>72</v>
      </c>
      <c r="E29" s="51">
        <f>[2]R2!M11</f>
        <v>2</v>
      </c>
      <c r="F29" s="51">
        <f>[2]R2!M12</f>
        <v>229</v>
      </c>
      <c r="G29" s="51">
        <f>[2]R2!M13</f>
        <v>2</v>
      </c>
      <c r="H29" s="51">
        <f>[2]R2!M14</f>
        <v>2</v>
      </c>
      <c r="I29" s="51">
        <f>[2]R2!M15</f>
        <v>28</v>
      </c>
      <c r="J29" s="51">
        <f>[2]R2!M16</f>
        <v>0</v>
      </c>
      <c r="K29" s="51">
        <f>[2]R2!M17</f>
        <v>3</v>
      </c>
      <c r="L29" s="51">
        <f>[2]R2!M18</f>
        <v>6</v>
      </c>
      <c r="M29" s="51">
        <f>[2]R2!M19</f>
        <v>5</v>
      </c>
      <c r="N29" s="51">
        <f>[2]R2!M20</f>
        <v>5</v>
      </c>
      <c r="O29" s="47">
        <f t="shared" si="0"/>
        <v>371</v>
      </c>
      <c r="P29" s="47"/>
      <c r="Q29" s="49">
        <f>[2]R2!M21</f>
        <v>2</v>
      </c>
      <c r="R29" s="47">
        <f t="shared" si="1"/>
        <v>373</v>
      </c>
      <c r="S29" s="47"/>
    </row>
    <row r="30" spans="1:19" ht="24.95" customHeight="1">
      <c r="A30" s="47">
        <v>21</v>
      </c>
      <c r="B30" s="48" t="s">
        <v>85</v>
      </c>
      <c r="C30" s="51">
        <f>[2]R3!D9</f>
        <v>7</v>
      </c>
      <c r="D30" s="51">
        <f>[2]R3!D10</f>
        <v>26</v>
      </c>
      <c r="E30" s="51">
        <f>[2]R3!D11</f>
        <v>4</v>
      </c>
      <c r="F30" s="51">
        <f>[2]R3!D12</f>
        <v>324</v>
      </c>
      <c r="G30" s="51">
        <f>[2]R3!D13</f>
        <v>4</v>
      </c>
      <c r="H30" s="51">
        <f>[2]R3!D14</f>
        <v>0</v>
      </c>
      <c r="I30" s="51">
        <f>[2]R3!D15</f>
        <v>7</v>
      </c>
      <c r="J30" s="51">
        <f>[2]R3!D16</f>
        <v>0</v>
      </c>
      <c r="K30" s="51">
        <f>[2]R3!D17</f>
        <v>8</v>
      </c>
      <c r="L30" s="51">
        <f>[2]R3!D18</f>
        <v>15</v>
      </c>
      <c r="M30" s="51">
        <f>[2]R3!D19</f>
        <v>2</v>
      </c>
      <c r="N30" s="51">
        <f>[2]R3!D20</f>
        <v>2</v>
      </c>
      <c r="O30" s="47">
        <f t="shared" si="0"/>
        <v>399</v>
      </c>
      <c r="P30" s="47"/>
      <c r="Q30" s="49">
        <f>[2]R3!D21</f>
        <v>2</v>
      </c>
      <c r="R30" s="47">
        <f t="shared" si="1"/>
        <v>401</v>
      </c>
      <c r="S30" s="47"/>
    </row>
    <row r="31" spans="1:19" ht="24.95" customHeight="1">
      <c r="A31" s="47">
        <v>22</v>
      </c>
      <c r="B31" s="48" t="s">
        <v>86</v>
      </c>
      <c r="C31" s="51">
        <f>[2]R3!E9</f>
        <v>4</v>
      </c>
      <c r="D31" s="51">
        <f>[2]R3!E10</f>
        <v>76</v>
      </c>
      <c r="E31" s="51">
        <f>[2]R3!E11</f>
        <v>1</v>
      </c>
      <c r="F31" s="51">
        <f>[2]R3!E12</f>
        <v>230</v>
      </c>
      <c r="G31" s="51">
        <f>[2]R3!E13</f>
        <v>1</v>
      </c>
      <c r="H31" s="51">
        <f>[2]R3!E14</f>
        <v>0</v>
      </c>
      <c r="I31" s="51">
        <f>[2]R3!E15</f>
        <v>19</v>
      </c>
      <c r="J31" s="51">
        <f>[2]R3!E16</f>
        <v>4</v>
      </c>
      <c r="K31" s="51">
        <f>[2]R3!E17</f>
        <v>4</v>
      </c>
      <c r="L31" s="51">
        <f>[2]R3!E18</f>
        <v>7</v>
      </c>
      <c r="M31" s="51">
        <f>[2]R3!E19</f>
        <v>3</v>
      </c>
      <c r="N31" s="51">
        <f>[2]R3!E20</f>
        <v>6</v>
      </c>
      <c r="O31" s="47">
        <f t="shared" si="0"/>
        <v>355</v>
      </c>
      <c r="P31" s="47"/>
      <c r="Q31" s="49">
        <f>[2]R3!E21</f>
        <v>6</v>
      </c>
      <c r="R31" s="47">
        <f t="shared" si="1"/>
        <v>361</v>
      </c>
      <c r="S31" s="47"/>
    </row>
    <row r="32" spans="1:19" ht="24.95" customHeight="1">
      <c r="A32" s="47">
        <v>23</v>
      </c>
      <c r="B32" s="48" t="s">
        <v>87</v>
      </c>
      <c r="C32" s="51">
        <f>[2]R3!F9</f>
        <v>4</v>
      </c>
      <c r="D32" s="51">
        <f>[2]R3!F10</f>
        <v>62</v>
      </c>
      <c r="E32" s="51">
        <f>[2]R3!F11</f>
        <v>0</v>
      </c>
      <c r="F32" s="51">
        <f>[2]R3!F12</f>
        <v>115</v>
      </c>
      <c r="G32" s="51">
        <f>[2]R3!F13</f>
        <v>2</v>
      </c>
      <c r="H32" s="51">
        <f>[2]R3!F14</f>
        <v>0</v>
      </c>
      <c r="I32" s="51">
        <f>[2]R3!F15</f>
        <v>17</v>
      </c>
      <c r="J32" s="51">
        <f>[2]R3!F16</f>
        <v>2</v>
      </c>
      <c r="K32" s="51">
        <f>[2]R3!F17</f>
        <v>2</v>
      </c>
      <c r="L32" s="51">
        <f>[2]R3!F18</f>
        <v>1</v>
      </c>
      <c r="M32" s="51">
        <f>[2]R3!F19</f>
        <v>3</v>
      </c>
      <c r="N32" s="51">
        <f>[2]R3!F20</f>
        <v>3</v>
      </c>
      <c r="O32" s="47">
        <f t="shared" si="0"/>
        <v>211</v>
      </c>
      <c r="P32" s="47"/>
      <c r="Q32" s="49">
        <f>[2]R3!F21</f>
        <v>2</v>
      </c>
      <c r="R32" s="47">
        <f t="shared" si="1"/>
        <v>213</v>
      </c>
      <c r="S32" s="47"/>
    </row>
    <row r="33" spans="1:19" ht="24.95" customHeight="1">
      <c r="A33" s="47">
        <v>24</v>
      </c>
      <c r="B33" s="48" t="s">
        <v>88</v>
      </c>
      <c r="C33" s="51">
        <f>[2]R3!G9</f>
        <v>4</v>
      </c>
      <c r="D33" s="51">
        <f>[2]R3!G10</f>
        <v>3</v>
      </c>
      <c r="E33" s="51">
        <f>[2]R3!G11</f>
        <v>7</v>
      </c>
      <c r="F33" s="51">
        <f>[2]R3!G12</f>
        <v>224</v>
      </c>
      <c r="G33" s="51">
        <f>[2]R3!G13</f>
        <v>2</v>
      </c>
      <c r="H33" s="51">
        <f>[2]R3!G14</f>
        <v>2</v>
      </c>
      <c r="I33" s="51">
        <f>[2]R3!G15</f>
        <v>0</v>
      </c>
      <c r="J33" s="51">
        <f>[2]R3!G16</f>
        <v>0</v>
      </c>
      <c r="K33" s="51">
        <f>[2]R3!G17</f>
        <v>6</v>
      </c>
      <c r="L33" s="51">
        <f>[2]R3!G18</f>
        <v>6</v>
      </c>
      <c r="M33" s="51">
        <f>[2]R3!G19</f>
        <v>1</v>
      </c>
      <c r="N33" s="51">
        <f>[2]R3!G20</f>
        <v>3</v>
      </c>
      <c r="O33" s="47">
        <f t="shared" si="0"/>
        <v>258</v>
      </c>
      <c r="P33" s="47"/>
      <c r="Q33" s="49">
        <f>[2]R3!G21</f>
        <v>8</v>
      </c>
      <c r="R33" s="47">
        <f t="shared" si="1"/>
        <v>266</v>
      </c>
      <c r="S33" s="47"/>
    </row>
    <row r="34" spans="1:19" ht="24.95" customHeight="1">
      <c r="A34" s="47">
        <v>25</v>
      </c>
      <c r="B34" s="48" t="s">
        <v>89</v>
      </c>
      <c r="C34" s="51">
        <f>[2]R3!H9</f>
        <v>6</v>
      </c>
      <c r="D34" s="51">
        <f>[2]R3!H10</f>
        <v>93</v>
      </c>
      <c r="E34" s="51">
        <f>[2]R3!H11</f>
        <v>2</v>
      </c>
      <c r="F34" s="51">
        <f>[2]R3!H12</f>
        <v>190</v>
      </c>
      <c r="G34" s="51">
        <f>[2]R3!H13</f>
        <v>2</v>
      </c>
      <c r="H34" s="51">
        <f>[2]R3!H14</f>
        <v>0</v>
      </c>
      <c r="I34" s="51">
        <f>[2]R3!H15</f>
        <v>0</v>
      </c>
      <c r="J34" s="51">
        <f>[2]R3!H16</f>
        <v>1</v>
      </c>
      <c r="K34" s="51">
        <f>[2]R3!H17</f>
        <v>5</v>
      </c>
      <c r="L34" s="51">
        <f>[2]R3!H18</f>
        <v>5</v>
      </c>
      <c r="M34" s="51">
        <f>[2]R3!H19</f>
        <v>0</v>
      </c>
      <c r="N34" s="51">
        <f>[2]R3!H20</f>
        <v>1</v>
      </c>
      <c r="O34" s="47">
        <f t="shared" si="0"/>
        <v>305</v>
      </c>
      <c r="P34" s="47"/>
      <c r="Q34" s="49">
        <f>[2]R3!H21</f>
        <v>20</v>
      </c>
      <c r="R34" s="47">
        <f t="shared" si="1"/>
        <v>325</v>
      </c>
      <c r="S34" s="47"/>
    </row>
    <row r="35" spans="1:19" ht="24.95" customHeight="1">
      <c r="A35" s="47">
        <v>26</v>
      </c>
      <c r="B35" s="48" t="s">
        <v>90</v>
      </c>
      <c r="C35" s="51">
        <f>[2]R3!I9</f>
        <v>9</v>
      </c>
      <c r="D35" s="51">
        <f>[2]R3!I10</f>
        <v>42</v>
      </c>
      <c r="E35" s="51">
        <f>[2]R3!I11</f>
        <v>1</v>
      </c>
      <c r="F35" s="51">
        <f>[2]R3!I12</f>
        <v>195</v>
      </c>
      <c r="G35" s="51">
        <f>[2]R3!I13</f>
        <v>3</v>
      </c>
      <c r="H35" s="51">
        <f>[2]R3!I14</f>
        <v>2</v>
      </c>
      <c r="I35" s="51">
        <f>[2]R3!I15</f>
        <v>81</v>
      </c>
      <c r="J35" s="51">
        <f>[2]R3!I16</f>
        <v>2</v>
      </c>
      <c r="K35" s="51">
        <f>[2]R3!I17</f>
        <v>2</v>
      </c>
      <c r="L35" s="51">
        <f>[2]R3!I18</f>
        <v>9</v>
      </c>
      <c r="M35" s="51">
        <f>[2]R3!I19</f>
        <v>5</v>
      </c>
      <c r="N35" s="51">
        <f>[2]R3!I20</f>
        <v>3</v>
      </c>
      <c r="O35" s="47">
        <f t="shared" si="0"/>
        <v>354</v>
      </c>
      <c r="P35" s="47"/>
      <c r="Q35" s="49">
        <f>[2]R3!I21</f>
        <v>9</v>
      </c>
      <c r="R35" s="47">
        <f t="shared" si="1"/>
        <v>363</v>
      </c>
      <c r="S35" s="47"/>
    </row>
    <row r="36" spans="1:19" ht="24.95" customHeight="1">
      <c r="A36" s="47">
        <v>27</v>
      </c>
      <c r="B36" s="48" t="s">
        <v>91</v>
      </c>
      <c r="C36" s="51">
        <f>[2]R3!J9</f>
        <v>4</v>
      </c>
      <c r="D36" s="51">
        <f>[2]R3!J10</f>
        <v>15</v>
      </c>
      <c r="E36" s="51">
        <f>[2]R3!J11</f>
        <v>3</v>
      </c>
      <c r="F36" s="51">
        <f>[2]R3!J12</f>
        <v>215</v>
      </c>
      <c r="G36" s="51">
        <f>[2]R3!J13</f>
        <v>11</v>
      </c>
      <c r="H36" s="51">
        <f>[2]R3!J14</f>
        <v>0</v>
      </c>
      <c r="I36" s="51">
        <f>[2]R3!J15</f>
        <v>17</v>
      </c>
      <c r="J36" s="51">
        <f>[2]R3!J16</f>
        <v>3</v>
      </c>
      <c r="K36" s="51">
        <f>[2]R3!J17</f>
        <v>4</v>
      </c>
      <c r="L36" s="51">
        <f>[2]R3!J18</f>
        <v>4</v>
      </c>
      <c r="M36" s="51">
        <f>[2]R3!J19</f>
        <v>2</v>
      </c>
      <c r="N36" s="51">
        <f>[2]R3!J20</f>
        <v>4</v>
      </c>
      <c r="O36" s="47">
        <f t="shared" si="0"/>
        <v>282</v>
      </c>
      <c r="P36" s="47"/>
      <c r="Q36" s="49">
        <f>[2]R3!J21</f>
        <v>11</v>
      </c>
      <c r="R36" s="47">
        <f t="shared" si="1"/>
        <v>293</v>
      </c>
      <c r="S36" s="47"/>
    </row>
    <row r="37" spans="1:19" ht="24.95" customHeight="1">
      <c r="A37" s="47">
        <v>28</v>
      </c>
      <c r="B37" s="48" t="s">
        <v>92</v>
      </c>
      <c r="C37" s="51">
        <f>[2]R3!K9</f>
        <v>2</v>
      </c>
      <c r="D37" s="51">
        <f>[2]R3!K10</f>
        <v>6</v>
      </c>
      <c r="E37" s="51">
        <f>[2]R3!K11</f>
        <v>0</v>
      </c>
      <c r="F37" s="51">
        <f>[2]R3!K12</f>
        <v>28</v>
      </c>
      <c r="G37" s="51">
        <f>[2]R3!K13</f>
        <v>1</v>
      </c>
      <c r="H37" s="51">
        <f>[2]R3!K14</f>
        <v>0</v>
      </c>
      <c r="I37" s="51">
        <f>[2]R3!K15</f>
        <v>0</v>
      </c>
      <c r="J37" s="51">
        <f>[2]R3!K16</f>
        <v>1</v>
      </c>
      <c r="K37" s="51">
        <f>[2]R3!K17</f>
        <v>0</v>
      </c>
      <c r="L37" s="51">
        <f>[2]R3!K18</f>
        <v>2</v>
      </c>
      <c r="M37" s="51">
        <f>[2]R3!K19</f>
        <v>1</v>
      </c>
      <c r="N37" s="51">
        <f>[2]R3!K20</f>
        <v>0</v>
      </c>
      <c r="O37" s="47">
        <f t="shared" si="0"/>
        <v>41</v>
      </c>
      <c r="P37" s="47"/>
      <c r="Q37" s="49">
        <f>[2]R3!K21</f>
        <v>2</v>
      </c>
      <c r="R37" s="47">
        <f t="shared" si="1"/>
        <v>43</v>
      </c>
      <c r="S37" s="47"/>
    </row>
    <row r="38" spans="1:19" ht="24.95" customHeight="1">
      <c r="A38" s="47">
        <v>29</v>
      </c>
      <c r="B38" s="48" t="s">
        <v>93</v>
      </c>
      <c r="C38" s="51">
        <f>[2]R3!L9</f>
        <v>8</v>
      </c>
      <c r="D38" s="51">
        <f>[2]R3!L10</f>
        <v>16</v>
      </c>
      <c r="E38" s="51">
        <f>[2]R3!L11</f>
        <v>4</v>
      </c>
      <c r="F38" s="51">
        <f>[2]R3!L12</f>
        <v>104</v>
      </c>
      <c r="G38" s="51">
        <f>[2]R3!L13</f>
        <v>1</v>
      </c>
      <c r="H38" s="51">
        <f>[2]R3!L14</f>
        <v>0</v>
      </c>
      <c r="I38" s="51">
        <f>[2]R3!L15</f>
        <v>0</v>
      </c>
      <c r="J38" s="51">
        <f>[2]R3!L16</f>
        <v>0</v>
      </c>
      <c r="K38" s="51">
        <f>[2]R3!L17</f>
        <v>4</v>
      </c>
      <c r="L38" s="51">
        <f>[2]R3!L18</f>
        <v>12</v>
      </c>
      <c r="M38" s="51">
        <f>[2]R3!L19</f>
        <v>2</v>
      </c>
      <c r="N38" s="51">
        <f>[2]R3!L20</f>
        <v>1</v>
      </c>
      <c r="O38" s="47">
        <f t="shared" si="0"/>
        <v>152</v>
      </c>
      <c r="P38" s="47"/>
      <c r="Q38" s="49">
        <f>[2]R3!L21</f>
        <v>2</v>
      </c>
      <c r="R38" s="47">
        <f t="shared" si="1"/>
        <v>154</v>
      </c>
      <c r="S38" s="47"/>
    </row>
    <row r="39" spans="1:19" ht="24.95" customHeight="1">
      <c r="A39" s="47">
        <v>30</v>
      </c>
      <c r="B39" s="48" t="s">
        <v>94</v>
      </c>
      <c r="C39" s="51">
        <f>[2]R3!M9</f>
        <v>4</v>
      </c>
      <c r="D39" s="51">
        <f>[2]R3!M10</f>
        <v>20</v>
      </c>
      <c r="E39" s="51">
        <f>[2]R3!M11</f>
        <v>2</v>
      </c>
      <c r="F39" s="51">
        <f>[2]R3!M12</f>
        <v>197</v>
      </c>
      <c r="G39" s="51">
        <f>[2]R3!M13</f>
        <v>1</v>
      </c>
      <c r="H39" s="51">
        <f>[2]R3!M14</f>
        <v>0</v>
      </c>
      <c r="I39" s="51">
        <f>[2]R3!M15</f>
        <v>3</v>
      </c>
      <c r="J39" s="51">
        <f>[2]R3!M16</f>
        <v>2</v>
      </c>
      <c r="K39" s="51">
        <f>[2]R3!M17</f>
        <v>6</v>
      </c>
      <c r="L39" s="51">
        <f>[2]R3!M18</f>
        <v>13</v>
      </c>
      <c r="M39" s="51">
        <f>[2]R3!M19</f>
        <v>1</v>
      </c>
      <c r="N39" s="51">
        <f>[2]R3!M20</f>
        <v>4</v>
      </c>
      <c r="O39" s="47">
        <f t="shared" si="0"/>
        <v>253</v>
      </c>
      <c r="P39" s="47"/>
      <c r="Q39" s="49">
        <f>[2]R3!M21</f>
        <v>12</v>
      </c>
      <c r="R39" s="47">
        <f t="shared" si="1"/>
        <v>265</v>
      </c>
      <c r="S39" s="47"/>
    </row>
    <row r="40" spans="1:19" ht="24.95" customHeight="1">
      <c r="A40" s="47">
        <v>31</v>
      </c>
      <c r="B40" s="48" t="s">
        <v>95</v>
      </c>
      <c r="C40" s="52">
        <f>[2]R4!D9</f>
        <v>0</v>
      </c>
      <c r="D40" s="52">
        <f>[2]R4!D10</f>
        <v>10</v>
      </c>
      <c r="E40" s="52">
        <f>[2]R4!D11</f>
        <v>2</v>
      </c>
      <c r="F40" s="52">
        <f>[2]R4!D12</f>
        <v>119</v>
      </c>
      <c r="G40" s="52">
        <f>[2]R4!D13</f>
        <v>5</v>
      </c>
      <c r="H40" s="52">
        <f>[2]R4!D14</f>
        <v>1</v>
      </c>
      <c r="I40" s="52">
        <f>[2]R4!D15</f>
        <v>28</v>
      </c>
      <c r="J40" s="52">
        <f>[2]R4!D16</f>
        <v>1</v>
      </c>
      <c r="K40" s="52">
        <f>[2]R4!D17</f>
        <v>0</v>
      </c>
      <c r="L40" s="52">
        <f>[2]R4!D18</f>
        <v>5</v>
      </c>
      <c r="M40" s="52">
        <f>[2]R4!D19</f>
        <v>2</v>
      </c>
      <c r="N40" s="52">
        <f>[2]R4!D20</f>
        <v>3</v>
      </c>
      <c r="O40" s="47">
        <f t="shared" si="0"/>
        <v>176</v>
      </c>
      <c r="P40" s="47"/>
      <c r="Q40" s="49">
        <f>[2]R4!D21</f>
        <v>3</v>
      </c>
      <c r="R40" s="47">
        <f t="shared" si="1"/>
        <v>179</v>
      </c>
      <c r="S40" s="47"/>
    </row>
    <row r="41" spans="1:19" ht="24.95" customHeight="1">
      <c r="A41" s="47">
        <v>32</v>
      </c>
      <c r="B41" s="48" t="s">
        <v>96</v>
      </c>
      <c r="C41" s="52">
        <f>[2]R4!E9</f>
        <v>2</v>
      </c>
      <c r="D41" s="52">
        <f>[2]R4!E10</f>
        <v>28</v>
      </c>
      <c r="E41" s="52">
        <f>[2]R4!E11</f>
        <v>0</v>
      </c>
      <c r="F41" s="52">
        <f>[2]R4!E12</f>
        <v>23</v>
      </c>
      <c r="G41" s="52">
        <f>[2]R4!E13</f>
        <v>6</v>
      </c>
      <c r="H41" s="52">
        <f>[2]R4!E14</f>
        <v>2</v>
      </c>
      <c r="I41" s="52">
        <f>[2]R4!E15</f>
        <v>0</v>
      </c>
      <c r="J41" s="52">
        <f>[2]R4!E16</f>
        <v>1</v>
      </c>
      <c r="K41" s="52">
        <f>[2]R4!E17</f>
        <v>0</v>
      </c>
      <c r="L41" s="52">
        <f>[2]R4!E18</f>
        <v>0</v>
      </c>
      <c r="M41" s="52">
        <f>[2]R4!E19</f>
        <v>0</v>
      </c>
      <c r="N41" s="52">
        <f>[2]R4!E20</f>
        <v>2</v>
      </c>
      <c r="O41" s="47">
        <f t="shared" si="0"/>
        <v>64</v>
      </c>
      <c r="P41" s="47"/>
      <c r="Q41" s="49">
        <f>[2]R4!E21</f>
        <v>1</v>
      </c>
      <c r="R41" s="47">
        <f t="shared" si="1"/>
        <v>65</v>
      </c>
      <c r="S41" s="47"/>
    </row>
    <row r="42" spans="1:19" ht="24.95" customHeight="1">
      <c r="A42" s="47">
        <v>33</v>
      </c>
      <c r="B42" s="48" t="s">
        <v>97</v>
      </c>
      <c r="C42" s="52">
        <f>[2]R4!F9</f>
        <v>0</v>
      </c>
      <c r="D42" s="52">
        <f>[2]R4!F10</f>
        <v>17</v>
      </c>
      <c r="E42" s="52">
        <f>[2]R4!F11</f>
        <v>0</v>
      </c>
      <c r="F42" s="52">
        <f>[2]R4!F12</f>
        <v>10</v>
      </c>
      <c r="G42" s="52">
        <f>[2]R4!F13</f>
        <v>2</v>
      </c>
      <c r="H42" s="52">
        <f>[2]R4!F14</f>
        <v>0</v>
      </c>
      <c r="I42" s="52">
        <f>[2]R4!F15</f>
        <v>0</v>
      </c>
      <c r="J42" s="52">
        <f>[2]R4!F16</f>
        <v>0</v>
      </c>
      <c r="K42" s="52">
        <f>[2]R4!F17</f>
        <v>0</v>
      </c>
      <c r="L42" s="52">
        <f>[2]R4!F18</f>
        <v>0</v>
      </c>
      <c r="M42" s="52">
        <f>[2]R4!F19</f>
        <v>0</v>
      </c>
      <c r="N42" s="52">
        <f>[2]R4!F20</f>
        <v>0</v>
      </c>
      <c r="O42" s="47">
        <f t="shared" si="0"/>
        <v>29</v>
      </c>
      <c r="P42" s="47"/>
      <c r="Q42" s="49">
        <f>[2]R4!F21</f>
        <v>0</v>
      </c>
      <c r="R42" s="47">
        <f t="shared" si="1"/>
        <v>29</v>
      </c>
      <c r="S42" s="47"/>
    </row>
    <row r="43" spans="1:19" ht="24.95" customHeight="1">
      <c r="A43" s="47">
        <v>34</v>
      </c>
      <c r="B43" s="48" t="s">
        <v>98</v>
      </c>
      <c r="C43" s="52">
        <f>[2]R4!G9</f>
        <v>5</v>
      </c>
      <c r="D43" s="52">
        <f>[2]R4!G10</f>
        <v>23</v>
      </c>
      <c r="E43" s="52">
        <f>[2]R4!G11</f>
        <v>2</v>
      </c>
      <c r="F43" s="52">
        <f>[2]R4!G12</f>
        <v>169</v>
      </c>
      <c r="G43" s="52">
        <f>[2]R4!G13</f>
        <v>1</v>
      </c>
      <c r="H43" s="52">
        <f>[2]R4!G14</f>
        <v>0</v>
      </c>
      <c r="I43" s="52">
        <f>[2]R4!G15</f>
        <v>1</v>
      </c>
      <c r="J43" s="52">
        <f>[2]R4!G16</f>
        <v>1</v>
      </c>
      <c r="K43" s="52">
        <f>[2]R4!G17</f>
        <v>3</v>
      </c>
      <c r="L43" s="52">
        <f>[2]R4!G18</f>
        <v>5</v>
      </c>
      <c r="M43" s="52">
        <f>[2]R4!G19</f>
        <v>0</v>
      </c>
      <c r="N43" s="52">
        <f>[2]R4!G20</f>
        <v>0</v>
      </c>
      <c r="O43" s="47">
        <f t="shared" si="0"/>
        <v>210</v>
      </c>
      <c r="P43" s="47"/>
      <c r="Q43" s="49">
        <f>[2]R4!G21</f>
        <v>2</v>
      </c>
      <c r="R43" s="47">
        <f t="shared" si="1"/>
        <v>212</v>
      </c>
      <c r="S43" s="47"/>
    </row>
    <row r="44" spans="1:19" ht="24.95" customHeight="1">
      <c r="A44" s="47">
        <v>35</v>
      </c>
      <c r="B44" s="48" t="s">
        <v>99</v>
      </c>
      <c r="C44" s="52">
        <f>[2]R4!H9</f>
        <v>24</v>
      </c>
      <c r="D44" s="52">
        <f>[2]R4!H10</f>
        <v>27</v>
      </c>
      <c r="E44" s="52">
        <f>[2]R4!H11</f>
        <v>2</v>
      </c>
      <c r="F44" s="52">
        <f>[2]R4!H12</f>
        <v>155</v>
      </c>
      <c r="G44" s="52">
        <f>[2]R4!H13</f>
        <v>3</v>
      </c>
      <c r="H44" s="52">
        <f>[2]R4!H14</f>
        <v>2</v>
      </c>
      <c r="I44" s="52">
        <f>[2]R4!H15</f>
        <v>2</v>
      </c>
      <c r="J44" s="52">
        <f>[2]R4!H16</f>
        <v>10</v>
      </c>
      <c r="K44" s="52">
        <f>[2]R4!H17</f>
        <v>1</v>
      </c>
      <c r="L44" s="52">
        <f>[2]R4!H18</f>
        <v>1</v>
      </c>
      <c r="M44" s="52">
        <f>[2]R4!H19</f>
        <v>5</v>
      </c>
      <c r="N44" s="52">
        <f>[2]R4!H20</f>
        <v>2</v>
      </c>
      <c r="O44" s="47">
        <f t="shared" si="0"/>
        <v>234</v>
      </c>
      <c r="P44" s="47"/>
      <c r="Q44" s="49">
        <f>[2]R4!H21</f>
        <v>14</v>
      </c>
      <c r="R44" s="47">
        <f t="shared" si="1"/>
        <v>248</v>
      </c>
      <c r="S44" s="47"/>
    </row>
    <row r="45" spans="1:19" ht="24.95" customHeight="1">
      <c r="A45" s="47">
        <v>36</v>
      </c>
      <c r="B45" s="48" t="s">
        <v>100</v>
      </c>
      <c r="C45" s="52">
        <f>[2]R4!I9</f>
        <v>0</v>
      </c>
      <c r="D45" s="52">
        <f>[2]R4!I10</f>
        <v>29</v>
      </c>
      <c r="E45" s="52">
        <f>[2]R4!I11</f>
        <v>0</v>
      </c>
      <c r="F45" s="52">
        <f>[2]R4!I12</f>
        <v>49</v>
      </c>
      <c r="G45" s="52">
        <f>[2]R4!I13</f>
        <v>0</v>
      </c>
      <c r="H45" s="52">
        <f>[2]R4!I14</f>
        <v>0</v>
      </c>
      <c r="I45" s="52">
        <f>[2]R4!I15</f>
        <v>0</v>
      </c>
      <c r="J45" s="52">
        <f>[2]R4!I16</f>
        <v>0</v>
      </c>
      <c r="K45" s="52">
        <f>[2]R4!I17</f>
        <v>0</v>
      </c>
      <c r="L45" s="52">
        <f>[2]R4!I18</f>
        <v>1</v>
      </c>
      <c r="M45" s="52">
        <f>[2]R4!I19</f>
        <v>0</v>
      </c>
      <c r="N45" s="52">
        <f>[2]R4!I20</f>
        <v>0</v>
      </c>
      <c r="O45" s="47">
        <f t="shared" si="0"/>
        <v>79</v>
      </c>
      <c r="P45" s="47"/>
      <c r="Q45" s="49">
        <f>[2]R4!I21</f>
        <v>0</v>
      </c>
      <c r="R45" s="47">
        <f t="shared" si="1"/>
        <v>79</v>
      </c>
      <c r="S45" s="47"/>
    </row>
    <row r="46" spans="1:19" ht="24.95" customHeight="1">
      <c r="A46" s="47">
        <v>37</v>
      </c>
      <c r="B46" s="48" t="s">
        <v>101</v>
      </c>
      <c r="C46" s="52">
        <f>[2]R4!J9</f>
        <v>1</v>
      </c>
      <c r="D46" s="52">
        <f>[2]R4!J10</f>
        <v>58</v>
      </c>
      <c r="E46" s="52">
        <f>[2]R4!J11</f>
        <v>1</v>
      </c>
      <c r="F46" s="52">
        <f>[2]R4!J12</f>
        <v>36</v>
      </c>
      <c r="G46" s="52">
        <f>[2]R4!J13</f>
        <v>0</v>
      </c>
      <c r="H46" s="52">
        <f>[2]R4!J14</f>
        <v>0</v>
      </c>
      <c r="I46" s="52">
        <f>[2]R4!J15</f>
        <v>2</v>
      </c>
      <c r="J46" s="52">
        <f>[2]R4!J16</f>
        <v>19</v>
      </c>
      <c r="K46" s="52">
        <f>[2]R4!J17</f>
        <v>2</v>
      </c>
      <c r="L46" s="52">
        <f>[2]R4!J18</f>
        <v>2</v>
      </c>
      <c r="M46" s="52">
        <f>[2]R4!J19</f>
        <v>0</v>
      </c>
      <c r="N46" s="52">
        <f>[2]R4!J20</f>
        <v>3</v>
      </c>
      <c r="O46" s="47">
        <f t="shared" si="0"/>
        <v>124</v>
      </c>
      <c r="P46" s="47"/>
      <c r="Q46" s="49">
        <f>[2]R4!J21</f>
        <v>4</v>
      </c>
      <c r="R46" s="47">
        <f t="shared" si="1"/>
        <v>128</v>
      </c>
      <c r="S46" s="47"/>
    </row>
    <row r="47" spans="1:19" ht="24.95" customHeight="1">
      <c r="A47" s="47">
        <v>38</v>
      </c>
      <c r="B47" s="48" t="s">
        <v>102</v>
      </c>
      <c r="C47" s="52">
        <f>[2]R4!K9</f>
        <v>0</v>
      </c>
      <c r="D47" s="52">
        <f>[2]R4!K10</f>
        <v>18</v>
      </c>
      <c r="E47" s="52">
        <f>[2]R4!K11</f>
        <v>0</v>
      </c>
      <c r="F47" s="52">
        <f>[2]R4!K12</f>
        <v>34</v>
      </c>
      <c r="G47" s="52">
        <f>[2]R4!K13</f>
        <v>0</v>
      </c>
      <c r="H47" s="52">
        <f>[2]R4!K14</f>
        <v>0</v>
      </c>
      <c r="I47" s="52">
        <f>[2]R4!K15</f>
        <v>0</v>
      </c>
      <c r="J47" s="52">
        <f>[2]R4!K16</f>
        <v>1</v>
      </c>
      <c r="K47" s="52">
        <f>[2]R4!K17</f>
        <v>1</v>
      </c>
      <c r="L47" s="52">
        <f>[2]R4!K18</f>
        <v>0</v>
      </c>
      <c r="M47" s="52">
        <f>[2]R4!K19</f>
        <v>1</v>
      </c>
      <c r="N47" s="52">
        <f>[2]R4!K20</f>
        <v>1</v>
      </c>
      <c r="O47" s="47">
        <f t="shared" si="0"/>
        <v>56</v>
      </c>
      <c r="P47" s="47"/>
      <c r="Q47" s="49">
        <f>[2]R4!K21</f>
        <v>0</v>
      </c>
      <c r="R47" s="47">
        <f t="shared" si="1"/>
        <v>56</v>
      </c>
      <c r="S47" s="47"/>
    </row>
    <row r="48" spans="1:19" ht="24.95" customHeight="1">
      <c r="A48" s="47">
        <v>39</v>
      </c>
      <c r="B48" s="48" t="s">
        <v>103</v>
      </c>
      <c r="C48" s="52">
        <f>[2]R4!L9</f>
        <v>17</v>
      </c>
      <c r="D48" s="52">
        <f>[2]R4!L10</f>
        <v>53</v>
      </c>
      <c r="E48" s="52">
        <f>[2]R4!L11</f>
        <v>1</v>
      </c>
      <c r="F48" s="52">
        <f>[2]R4!L12</f>
        <v>60</v>
      </c>
      <c r="G48" s="52">
        <f>[2]R4!L13</f>
        <v>4</v>
      </c>
      <c r="H48" s="52">
        <f>[2]R4!L14</f>
        <v>2</v>
      </c>
      <c r="I48" s="52">
        <f>[2]R4!L15</f>
        <v>7</v>
      </c>
      <c r="J48" s="52">
        <f>[2]R4!L16</f>
        <v>4</v>
      </c>
      <c r="K48" s="52">
        <f>[2]R4!L17</f>
        <v>8</v>
      </c>
      <c r="L48" s="52">
        <f>[2]R4!L18</f>
        <v>5</v>
      </c>
      <c r="M48" s="52">
        <f>[2]R4!L19</f>
        <v>2</v>
      </c>
      <c r="N48" s="52">
        <f>[2]R4!L20</f>
        <v>4</v>
      </c>
      <c r="O48" s="47">
        <f t="shared" si="0"/>
        <v>167</v>
      </c>
      <c r="P48" s="47"/>
      <c r="Q48" s="49">
        <f>[2]R4!L21</f>
        <v>5</v>
      </c>
      <c r="R48" s="47">
        <f t="shared" si="1"/>
        <v>172</v>
      </c>
      <c r="S48" s="47"/>
    </row>
    <row r="49" spans="1:19" ht="24.95" customHeight="1">
      <c r="A49" s="47">
        <v>40</v>
      </c>
      <c r="B49" s="48" t="s">
        <v>104</v>
      </c>
      <c r="C49" s="52">
        <f>[2]R4!M9</f>
        <v>5</v>
      </c>
      <c r="D49" s="52">
        <f>[2]R4!M10</f>
        <v>47</v>
      </c>
      <c r="E49" s="52">
        <f>[2]R4!M11</f>
        <v>0</v>
      </c>
      <c r="F49" s="52">
        <f>[2]R4!M12</f>
        <v>52</v>
      </c>
      <c r="G49" s="52">
        <f>[2]R4!M13</f>
        <v>3</v>
      </c>
      <c r="H49" s="52">
        <f>[2]R4!M14</f>
        <v>0</v>
      </c>
      <c r="I49" s="52">
        <f>[2]R4!M15</f>
        <v>7</v>
      </c>
      <c r="J49" s="52">
        <f>[2]R4!M16</f>
        <v>2</v>
      </c>
      <c r="K49" s="52">
        <f>[2]R4!M17</f>
        <v>2</v>
      </c>
      <c r="L49" s="52">
        <f>[2]R4!M18</f>
        <v>1</v>
      </c>
      <c r="M49" s="52">
        <f>[2]R4!M19</f>
        <v>1</v>
      </c>
      <c r="N49" s="52">
        <f>[2]R4!M20</f>
        <v>2</v>
      </c>
      <c r="O49" s="47">
        <f t="shared" si="0"/>
        <v>122</v>
      </c>
      <c r="P49" s="47"/>
      <c r="Q49" s="49">
        <f>[2]R4!M21</f>
        <v>3</v>
      </c>
      <c r="R49" s="47">
        <f t="shared" si="1"/>
        <v>125</v>
      </c>
      <c r="S49" s="47"/>
    </row>
    <row r="50" spans="1:19" ht="24.95" customHeight="1">
      <c r="A50" s="47">
        <v>41</v>
      </c>
      <c r="B50" s="48" t="s">
        <v>105</v>
      </c>
      <c r="C50" s="52">
        <f>[2]R5!D9</f>
        <v>0</v>
      </c>
      <c r="D50" s="52">
        <f>[2]R5!D10</f>
        <v>21</v>
      </c>
      <c r="E50" s="52">
        <f>[2]R5!D11</f>
        <v>0</v>
      </c>
      <c r="F50" s="52">
        <f>[2]R5!D12</f>
        <v>24</v>
      </c>
      <c r="G50" s="52">
        <f>[2]R5!D13</f>
        <v>1</v>
      </c>
      <c r="H50" s="52">
        <f>[2]R5!D14</f>
        <v>0</v>
      </c>
      <c r="I50" s="52">
        <f>[2]R5!D15</f>
        <v>1</v>
      </c>
      <c r="J50" s="52">
        <f>[2]R5!D16</f>
        <v>0</v>
      </c>
      <c r="K50" s="52">
        <f>[2]R5!D17</f>
        <v>2</v>
      </c>
      <c r="L50" s="52">
        <f>[2]R5!D18</f>
        <v>3</v>
      </c>
      <c r="M50" s="52">
        <f>[2]R5!D19</f>
        <v>0</v>
      </c>
      <c r="N50" s="52">
        <f>[2]R5!D20</f>
        <v>0</v>
      </c>
      <c r="O50" s="47">
        <f t="shared" si="0"/>
        <v>52</v>
      </c>
      <c r="P50" s="47"/>
      <c r="Q50" s="49">
        <f>[2]R5!D21</f>
        <v>1</v>
      </c>
      <c r="R50" s="47">
        <f t="shared" si="1"/>
        <v>53</v>
      </c>
      <c r="S50" s="47"/>
    </row>
    <row r="51" spans="1:19" ht="24.95" customHeight="1">
      <c r="A51" s="47">
        <v>42</v>
      </c>
      <c r="B51" s="48" t="s">
        <v>106</v>
      </c>
      <c r="C51" s="52">
        <f>[2]R5!E9</f>
        <v>1</v>
      </c>
      <c r="D51" s="52">
        <f>[2]R5!E10</f>
        <v>22</v>
      </c>
      <c r="E51" s="52">
        <f>[2]R5!E11</f>
        <v>1</v>
      </c>
      <c r="F51" s="52">
        <f>[2]R5!E12</f>
        <v>214</v>
      </c>
      <c r="G51" s="52">
        <f>[2]R5!E13</f>
        <v>0</v>
      </c>
      <c r="H51" s="52">
        <f>[2]R5!E14</f>
        <v>0</v>
      </c>
      <c r="I51" s="52">
        <f>[2]R5!E15</f>
        <v>0</v>
      </c>
      <c r="J51" s="52">
        <f>[2]R5!E16</f>
        <v>0</v>
      </c>
      <c r="K51" s="52">
        <f>[2]R5!E17</f>
        <v>2</v>
      </c>
      <c r="L51" s="52">
        <f>[2]R5!E18</f>
        <v>6</v>
      </c>
      <c r="M51" s="52">
        <f>[2]R5!E19</f>
        <v>2</v>
      </c>
      <c r="N51" s="52">
        <f>[2]R5!E20</f>
        <v>3</v>
      </c>
      <c r="O51" s="47">
        <f t="shared" si="0"/>
        <v>251</v>
      </c>
      <c r="P51" s="47"/>
      <c r="Q51" s="49">
        <f>[2]R5!E21</f>
        <v>4</v>
      </c>
      <c r="R51" s="47">
        <f t="shared" si="1"/>
        <v>255</v>
      </c>
      <c r="S51" s="47"/>
    </row>
    <row r="52" spans="1:19" ht="24.95" customHeight="1">
      <c r="A52" s="47">
        <v>43</v>
      </c>
      <c r="B52" s="48" t="s">
        <v>107</v>
      </c>
      <c r="C52" s="52">
        <f>[2]R5!F9</f>
        <v>0</v>
      </c>
      <c r="D52" s="52">
        <f>[2]R5!F10</f>
        <v>8</v>
      </c>
      <c r="E52" s="52">
        <f>[2]R5!F11</f>
        <v>0</v>
      </c>
      <c r="F52" s="52">
        <f>[2]R5!F12</f>
        <v>33</v>
      </c>
      <c r="G52" s="52">
        <f>[2]R5!F13</f>
        <v>0</v>
      </c>
      <c r="H52" s="52">
        <f>[2]R5!F14</f>
        <v>0</v>
      </c>
      <c r="I52" s="52">
        <f>[2]R5!F15</f>
        <v>0</v>
      </c>
      <c r="J52" s="52">
        <f>[2]R5!F16</f>
        <v>0</v>
      </c>
      <c r="K52" s="52">
        <f>[2]R5!F17</f>
        <v>1</v>
      </c>
      <c r="L52" s="52">
        <f>[2]R5!F18</f>
        <v>0</v>
      </c>
      <c r="M52" s="52">
        <f>[2]R5!F19</f>
        <v>0</v>
      </c>
      <c r="N52" s="52">
        <f>[2]R5!F20</f>
        <v>0</v>
      </c>
      <c r="O52" s="47">
        <f t="shared" si="0"/>
        <v>42</v>
      </c>
      <c r="P52" s="47"/>
      <c r="Q52" s="49">
        <f>[2]R5!F21</f>
        <v>0</v>
      </c>
      <c r="R52" s="47">
        <f t="shared" si="1"/>
        <v>42</v>
      </c>
      <c r="S52" s="47"/>
    </row>
    <row r="53" spans="1:19" ht="24.95" customHeight="1">
      <c r="A53" s="47">
        <v>44</v>
      </c>
      <c r="B53" s="48" t="s">
        <v>108</v>
      </c>
      <c r="C53" s="52">
        <f>[2]R5!G9</f>
        <v>0</v>
      </c>
      <c r="D53" s="52">
        <f>[2]R5!G10</f>
        <v>45</v>
      </c>
      <c r="E53" s="52">
        <f>[2]R5!G11</f>
        <v>0</v>
      </c>
      <c r="F53" s="52">
        <f>[2]R5!G12</f>
        <v>31</v>
      </c>
      <c r="G53" s="52">
        <f>[2]R5!G13</f>
        <v>2</v>
      </c>
      <c r="H53" s="52">
        <f>[2]R5!G14</f>
        <v>0</v>
      </c>
      <c r="I53" s="52">
        <f>[2]R5!G15</f>
        <v>0</v>
      </c>
      <c r="J53" s="52">
        <f>[2]R5!G16</f>
        <v>0</v>
      </c>
      <c r="K53" s="52">
        <f>[2]R5!G17</f>
        <v>0</v>
      </c>
      <c r="L53" s="52">
        <f>[2]R5!G18</f>
        <v>4</v>
      </c>
      <c r="M53" s="52">
        <f>[2]R5!G19</f>
        <v>1</v>
      </c>
      <c r="N53" s="52">
        <f>[2]R5!G20</f>
        <v>1</v>
      </c>
      <c r="O53" s="47">
        <f t="shared" si="0"/>
        <v>84</v>
      </c>
      <c r="P53" s="47"/>
      <c r="Q53" s="49">
        <f>[2]R5!G21</f>
        <v>1</v>
      </c>
      <c r="R53" s="47">
        <f t="shared" si="1"/>
        <v>85</v>
      </c>
      <c r="S53" s="47"/>
    </row>
    <row r="54" spans="1:19" ht="24.95" customHeight="1">
      <c r="A54" s="47">
        <v>45</v>
      </c>
      <c r="B54" s="48" t="s">
        <v>109</v>
      </c>
      <c r="C54" s="52">
        <f>[2]R5!H9</f>
        <v>0</v>
      </c>
      <c r="D54" s="52">
        <f>[2]R5!H10</f>
        <v>19</v>
      </c>
      <c r="E54" s="52">
        <f>[2]R5!H11</f>
        <v>0</v>
      </c>
      <c r="F54" s="52">
        <f>[2]R5!H12</f>
        <v>46</v>
      </c>
      <c r="G54" s="52">
        <f>[2]R5!H13</f>
        <v>0</v>
      </c>
      <c r="H54" s="52">
        <f>[2]R5!H14</f>
        <v>1</v>
      </c>
      <c r="I54" s="52">
        <f>[2]R5!H15</f>
        <v>2</v>
      </c>
      <c r="J54" s="52">
        <f>[2]R5!H16</f>
        <v>0</v>
      </c>
      <c r="K54" s="52">
        <f>[2]R5!H17</f>
        <v>0</v>
      </c>
      <c r="L54" s="52">
        <f>[2]R5!H18</f>
        <v>0</v>
      </c>
      <c r="M54" s="52">
        <f>[2]R5!H19</f>
        <v>0</v>
      </c>
      <c r="N54" s="52">
        <f>[2]R5!H20</f>
        <v>0</v>
      </c>
      <c r="O54" s="47">
        <f t="shared" si="0"/>
        <v>68</v>
      </c>
      <c r="P54" s="47"/>
      <c r="Q54" s="49">
        <f>[2]R5!H21</f>
        <v>0</v>
      </c>
      <c r="R54" s="47">
        <f t="shared" si="1"/>
        <v>68</v>
      </c>
      <c r="S54" s="47"/>
    </row>
    <row r="55" spans="1:19" ht="24.95" customHeight="1">
      <c r="A55" s="47">
        <v>46</v>
      </c>
      <c r="B55" s="48" t="s">
        <v>110</v>
      </c>
      <c r="C55" s="52">
        <f>[2]R5!I9</f>
        <v>0</v>
      </c>
      <c r="D55" s="52">
        <f>[2]R5!I10</f>
        <v>10</v>
      </c>
      <c r="E55" s="52">
        <f>[2]R5!I11</f>
        <v>0</v>
      </c>
      <c r="F55" s="52">
        <f>[2]R5!I12</f>
        <v>15</v>
      </c>
      <c r="G55" s="52">
        <f>[2]R5!I13</f>
        <v>5</v>
      </c>
      <c r="H55" s="52">
        <f>[2]R5!I14</f>
        <v>0</v>
      </c>
      <c r="I55" s="52">
        <f>[2]R5!I15</f>
        <v>1</v>
      </c>
      <c r="J55" s="52">
        <f>[2]R5!I16</f>
        <v>0</v>
      </c>
      <c r="K55" s="52">
        <f>[2]R5!I17</f>
        <v>0</v>
      </c>
      <c r="L55" s="52">
        <f>[2]R5!I18</f>
        <v>1</v>
      </c>
      <c r="M55" s="52">
        <f>[2]R5!I19</f>
        <v>0</v>
      </c>
      <c r="N55" s="52">
        <f>[2]R5!I20</f>
        <v>0</v>
      </c>
      <c r="O55" s="47">
        <f t="shared" si="0"/>
        <v>32</v>
      </c>
      <c r="P55" s="47"/>
      <c r="Q55" s="49">
        <f>[2]R5!I21</f>
        <v>0</v>
      </c>
      <c r="R55" s="47">
        <f t="shared" si="1"/>
        <v>32</v>
      </c>
      <c r="S55" s="47"/>
    </row>
    <row r="56" spans="1:19" ht="24.95" customHeight="1">
      <c r="A56" s="47">
        <v>47</v>
      </c>
      <c r="B56" s="48" t="s">
        <v>111</v>
      </c>
      <c r="C56" s="52">
        <f>[2]R5!J9</f>
        <v>2</v>
      </c>
      <c r="D56" s="52">
        <f>[2]R5!J10</f>
        <v>8</v>
      </c>
      <c r="E56" s="52">
        <f>[2]R5!J11</f>
        <v>0</v>
      </c>
      <c r="F56" s="52">
        <f>[2]R5!J12</f>
        <v>28</v>
      </c>
      <c r="G56" s="52">
        <f>[2]R5!J13</f>
        <v>1</v>
      </c>
      <c r="H56" s="52">
        <f>[2]R5!J14</f>
        <v>0</v>
      </c>
      <c r="I56" s="52">
        <f>[2]R5!J15</f>
        <v>2</v>
      </c>
      <c r="J56" s="52">
        <f>[2]R5!J16</f>
        <v>0</v>
      </c>
      <c r="K56" s="52">
        <f>[2]R5!J17</f>
        <v>0</v>
      </c>
      <c r="L56" s="52">
        <f>[2]R5!J18</f>
        <v>1</v>
      </c>
      <c r="M56" s="52">
        <f>[2]R5!J19</f>
        <v>0</v>
      </c>
      <c r="N56" s="52">
        <f>[2]R5!J20</f>
        <v>0</v>
      </c>
      <c r="O56" s="47">
        <f t="shared" si="0"/>
        <v>42</v>
      </c>
      <c r="P56" s="47"/>
      <c r="Q56" s="49">
        <f>[2]R5!J21</f>
        <v>0</v>
      </c>
      <c r="R56" s="47">
        <f t="shared" si="1"/>
        <v>42</v>
      </c>
      <c r="S56" s="47"/>
    </row>
    <row r="57" spans="1:19" ht="24.95" customHeight="1">
      <c r="A57" s="47">
        <v>48</v>
      </c>
      <c r="B57" s="48" t="s">
        <v>112</v>
      </c>
      <c r="C57" s="52">
        <f>[2]R5!K9</f>
        <v>4</v>
      </c>
      <c r="D57" s="52">
        <f>[2]R5!K10</f>
        <v>34</v>
      </c>
      <c r="E57" s="52">
        <f>[2]R5!K11</f>
        <v>0</v>
      </c>
      <c r="F57" s="52">
        <f>[2]R5!K12</f>
        <v>42</v>
      </c>
      <c r="G57" s="52">
        <f>[2]R5!K13</f>
        <v>0</v>
      </c>
      <c r="H57" s="52">
        <f>[2]R5!K14</f>
        <v>0</v>
      </c>
      <c r="I57" s="52">
        <f>[2]R5!K15</f>
        <v>1</v>
      </c>
      <c r="J57" s="52">
        <f>[2]R5!K16</f>
        <v>0</v>
      </c>
      <c r="K57" s="52">
        <f>[2]R5!K17</f>
        <v>0</v>
      </c>
      <c r="L57" s="52">
        <f>[2]R5!K18</f>
        <v>0</v>
      </c>
      <c r="M57" s="52">
        <f>[2]R5!K19</f>
        <v>0</v>
      </c>
      <c r="N57" s="52">
        <f>[2]R5!K20</f>
        <v>1</v>
      </c>
      <c r="O57" s="47">
        <f t="shared" si="0"/>
        <v>82</v>
      </c>
      <c r="P57" s="47"/>
      <c r="Q57" s="49">
        <f>[2]R5!K21</f>
        <v>4</v>
      </c>
      <c r="R57" s="47">
        <f t="shared" si="1"/>
        <v>86</v>
      </c>
      <c r="S57" s="47"/>
    </row>
    <row r="58" spans="1:19" ht="24.95" customHeight="1">
      <c r="A58" s="47">
        <v>49</v>
      </c>
      <c r="B58" s="48" t="s">
        <v>113</v>
      </c>
      <c r="C58" s="52">
        <f>[2]R5!L9</f>
        <v>7</v>
      </c>
      <c r="D58" s="52">
        <f>[2]R5!L10</f>
        <v>12</v>
      </c>
      <c r="E58" s="52">
        <f>[2]R5!L11</f>
        <v>1</v>
      </c>
      <c r="F58" s="52">
        <f>[2]R5!L12</f>
        <v>416</v>
      </c>
      <c r="G58" s="52">
        <f>[2]R5!L13</f>
        <v>7</v>
      </c>
      <c r="H58" s="52">
        <f>[2]R5!L14</f>
        <v>1</v>
      </c>
      <c r="I58" s="52">
        <f>[2]R5!L15</f>
        <v>6</v>
      </c>
      <c r="J58" s="52">
        <f>[2]R5!L16</f>
        <v>0</v>
      </c>
      <c r="K58" s="52">
        <f>[2]R5!L17</f>
        <v>17</v>
      </c>
      <c r="L58" s="52">
        <f>[2]R5!L18</f>
        <v>7</v>
      </c>
      <c r="M58" s="52">
        <f>[2]R5!L19</f>
        <v>5</v>
      </c>
      <c r="N58" s="52">
        <f>[2]R5!L20</f>
        <v>8</v>
      </c>
      <c r="O58" s="47">
        <f t="shared" si="0"/>
        <v>487</v>
      </c>
      <c r="P58" s="47"/>
      <c r="Q58" s="49">
        <f>[2]R5!L21</f>
        <v>21</v>
      </c>
      <c r="R58" s="47">
        <f t="shared" si="1"/>
        <v>508</v>
      </c>
      <c r="S58" s="47"/>
    </row>
    <row r="59" spans="1:19" ht="24.95" customHeight="1">
      <c r="A59" s="47">
        <v>50</v>
      </c>
      <c r="B59" s="48" t="s">
        <v>114</v>
      </c>
      <c r="C59" s="52">
        <f>[2]R5!M9</f>
        <v>3</v>
      </c>
      <c r="D59" s="52">
        <f>[2]R5!M10</f>
        <v>58</v>
      </c>
      <c r="E59" s="52">
        <f>[2]R5!M11</f>
        <v>1</v>
      </c>
      <c r="F59" s="52">
        <f>[2]R5!M12</f>
        <v>206</v>
      </c>
      <c r="G59" s="52">
        <f>[2]R5!M13</f>
        <v>2</v>
      </c>
      <c r="H59" s="52">
        <f>[2]R5!M14</f>
        <v>2</v>
      </c>
      <c r="I59" s="52">
        <f>[2]R5!M15</f>
        <v>30</v>
      </c>
      <c r="J59" s="52">
        <f>[2]R5!M16</f>
        <v>3</v>
      </c>
      <c r="K59" s="52">
        <f>[2]R5!M17</f>
        <v>4</v>
      </c>
      <c r="L59" s="52">
        <f>[2]R5!M18</f>
        <v>11</v>
      </c>
      <c r="M59" s="52">
        <f>[2]R5!M19</f>
        <v>10</v>
      </c>
      <c r="N59" s="52">
        <f>[2]R5!M20</f>
        <v>10</v>
      </c>
      <c r="O59" s="47">
        <f t="shared" si="0"/>
        <v>340</v>
      </c>
      <c r="P59" s="47"/>
      <c r="Q59" s="49">
        <f>[2]R5!M21</f>
        <v>8</v>
      </c>
      <c r="R59" s="47">
        <f t="shared" si="1"/>
        <v>348</v>
      </c>
      <c r="S59" s="47"/>
    </row>
    <row r="60" spans="1:19" ht="24.95" customHeight="1">
      <c r="A60" s="47">
        <v>51</v>
      </c>
      <c r="B60" s="48" t="s">
        <v>115</v>
      </c>
      <c r="C60" s="52">
        <f>[2]R6!D9</f>
        <v>3</v>
      </c>
      <c r="D60" s="52">
        <f>[2]R6!D10</f>
        <v>11</v>
      </c>
      <c r="E60" s="52">
        <f>[2]R6!D11</f>
        <v>3</v>
      </c>
      <c r="F60" s="52">
        <f>[2]R6!D12</f>
        <v>354</v>
      </c>
      <c r="G60" s="52">
        <f>[2]R6!D13</f>
        <v>7</v>
      </c>
      <c r="H60" s="52">
        <f>[2]R6!D14</f>
        <v>3</v>
      </c>
      <c r="I60" s="52">
        <f>[2]R6!D15</f>
        <v>3</v>
      </c>
      <c r="J60" s="52">
        <f>[2]R6!D16</f>
        <v>2</v>
      </c>
      <c r="K60" s="52">
        <f>[2]R6!D17</f>
        <v>12</v>
      </c>
      <c r="L60" s="52">
        <f>[2]R6!D18</f>
        <v>6</v>
      </c>
      <c r="M60" s="52">
        <f>[2]R6!D19</f>
        <v>4</v>
      </c>
      <c r="N60" s="52">
        <f>[2]R6!D20</f>
        <v>4</v>
      </c>
      <c r="O60" s="47">
        <f t="shared" si="0"/>
        <v>412</v>
      </c>
      <c r="P60" s="47"/>
      <c r="Q60" s="49">
        <f>[2]R6!D21</f>
        <v>8</v>
      </c>
      <c r="R60" s="47">
        <f t="shared" si="1"/>
        <v>420</v>
      </c>
      <c r="S60" s="47"/>
    </row>
    <row r="61" spans="1:19" ht="24.95" customHeight="1">
      <c r="A61" s="47">
        <v>52</v>
      </c>
      <c r="B61" s="48" t="s">
        <v>116</v>
      </c>
      <c r="C61" s="52">
        <f>[2]R6!E9</f>
        <v>2</v>
      </c>
      <c r="D61" s="52">
        <f>[2]R6!E10</f>
        <v>11</v>
      </c>
      <c r="E61" s="52">
        <f>[2]R6!E11</f>
        <v>2</v>
      </c>
      <c r="F61" s="52">
        <f>[2]R6!E12</f>
        <v>76</v>
      </c>
      <c r="G61" s="52">
        <f>[2]R6!E13</f>
        <v>0</v>
      </c>
      <c r="H61" s="52">
        <f>[2]R6!E14</f>
        <v>0</v>
      </c>
      <c r="I61" s="52">
        <f>[2]R6!E15</f>
        <v>1</v>
      </c>
      <c r="J61" s="52">
        <f>[2]R6!E16</f>
        <v>0</v>
      </c>
      <c r="K61" s="52">
        <f>[2]R6!E17</f>
        <v>0</v>
      </c>
      <c r="L61" s="52">
        <f>[2]R6!E18</f>
        <v>2</v>
      </c>
      <c r="M61" s="52">
        <f>[2]R6!E19</f>
        <v>2</v>
      </c>
      <c r="N61" s="52">
        <f>[2]R6!E20</f>
        <v>1</v>
      </c>
      <c r="O61" s="47">
        <f t="shared" si="0"/>
        <v>97</v>
      </c>
      <c r="P61" s="47"/>
      <c r="Q61" s="49">
        <f>[2]R6!E21</f>
        <v>0</v>
      </c>
      <c r="R61" s="47">
        <f t="shared" si="1"/>
        <v>97</v>
      </c>
      <c r="S61" s="47"/>
    </row>
    <row r="62" spans="1:19" ht="24.95" customHeight="1">
      <c r="A62" s="47">
        <v>53</v>
      </c>
      <c r="B62" s="48" t="s">
        <v>117</v>
      </c>
      <c r="C62" s="52">
        <f>[2]R6!F9</f>
        <v>2</v>
      </c>
      <c r="D62" s="52">
        <f>[2]R6!F10</f>
        <v>35</v>
      </c>
      <c r="E62" s="52">
        <f>[2]R6!F11</f>
        <v>6</v>
      </c>
      <c r="F62" s="52">
        <f>[2]R6!F12</f>
        <v>198</v>
      </c>
      <c r="G62" s="52">
        <f>[2]R6!F13</f>
        <v>1</v>
      </c>
      <c r="H62" s="52">
        <f>[2]R6!F14</f>
        <v>3</v>
      </c>
      <c r="I62" s="52">
        <f>[2]R6!F15</f>
        <v>19</v>
      </c>
      <c r="J62" s="52">
        <f>[2]R6!F16</f>
        <v>4</v>
      </c>
      <c r="K62" s="52">
        <f>[2]R6!F17</f>
        <v>5</v>
      </c>
      <c r="L62" s="52">
        <f>[2]R6!F18</f>
        <v>5</v>
      </c>
      <c r="M62" s="52">
        <f>[2]R6!F19</f>
        <v>0</v>
      </c>
      <c r="N62" s="52">
        <f>[2]R6!F20</f>
        <v>5</v>
      </c>
      <c r="O62" s="47">
        <f t="shared" si="0"/>
        <v>283</v>
      </c>
      <c r="P62" s="47"/>
      <c r="Q62" s="49">
        <f>[2]R6!F21</f>
        <v>6</v>
      </c>
      <c r="R62" s="47">
        <f t="shared" si="1"/>
        <v>289</v>
      </c>
      <c r="S62" s="47"/>
    </row>
    <row r="63" spans="1:19" ht="24.95" customHeight="1">
      <c r="A63" s="47">
        <v>54</v>
      </c>
      <c r="B63" s="48" t="s">
        <v>118</v>
      </c>
      <c r="C63" s="52">
        <f>[2]R6!G9</f>
        <v>1</v>
      </c>
      <c r="D63" s="52">
        <f>[2]R6!G10</f>
        <v>10</v>
      </c>
      <c r="E63" s="52">
        <f>[2]R6!G11</f>
        <v>4</v>
      </c>
      <c r="F63" s="52">
        <f>[2]R6!G12</f>
        <v>256</v>
      </c>
      <c r="G63" s="52">
        <f>[2]R6!G13</f>
        <v>5</v>
      </c>
      <c r="H63" s="52">
        <f>[2]R6!G14</f>
        <v>0</v>
      </c>
      <c r="I63" s="52">
        <f>[2]R6!G15</f>
        <v>1</v>
      </c>
      <c r="J63" s="52">
        <f>[2]R6!G16</f>
        <v>1</v>
      </c>
      <c r="K63" s="52">
        <f>[2]R6!G17</f>
        <v>9</v>
      </c>
      <c r="L63" s="52">
        <f>[2]R6!G18</f>
        <v>3</v>
      </c>
      <c r="M63" s="52">
        <f>[2]R6!G19</f>
        <v>0</v>
      </c>
      <c r="N63" s="52">
        <f>[2]R6!G20</f>
        <v>3</v>
      </c>
      <c r="O63" s="47">
        <f t="shared" si="0"/>
        <v>293</v>
      </c>
      <c r="P63" s="47"/>
      <c r="Q63" s="49">
        <f>[2]R6!G21</f>
        <v>3</v>
      </c>
      <c r="R63" s="47">
        <f t="shared" si="1"/>
        <v>296</v>
      </c>
      <c r="S63" s="47"/>
    </row>
    <row r="64" spans="1:19" ht="24.95" customHeight="1">
      <c r="A64" s="47">
        <v>55</v>
      </c>
      <c r="B64" s="48" t="s">
        <v>119</v>
      </c>
      <c r="C64" s="52">
        <f>[2]R6!H9</f>
        <v>5</v>
      </c>
      <c r="D64" s="52">
        <f>[2]R6!H10</f>
        <v>8</v>
      </c>
      <c r="E64" s="52">
        <f>[2]R6!H11</f>
        <v>4</v>
      </c>
      <c r="F64" s="52">
        <f>[2]R6!H12</f>
        <v>246</v>
      </c>
      <c r="G64" s="52">
        <f>[2]R6!H13</f>
        <v>7</v>
      </c>
      <c r="H64" s="52">
        <f>[2]R6!H14</f>
        <v>1</v>
      </c>
      <c r="I64" s="52">
        <f>[2]R6!H15</f>
        <v>7</v>
      </c>
      <c r="J64" s="52">
        <f>[2]R6!H16</f>
        <v>1</v>
      </c>
      <c r="K64" s="52">
        <f>[2]R6!H17</f>
        <v>8</v>
      </c>
      <c r="L64" s="52">
        <f>[2]R6!H18</f>
        <v>12</v>
      </c>
      <c r="M64" s="52">
        <f>[2]R6!H19</f>
        <v>11</v>
      </c>
      <c r="N64" s="52">
        <f>[2]R6!H20</f>
        <v>6</v>
      </c>
      <c r="O64" s="47">
        <f t="shared" si="0"/>
        <v>316</v>
      </c>
      <c r="P64" s="47"/>
      <c r="Q64" s="49">
        <f>[2]R6!H21</f>
        <v>19</v>
      </c>
      <c r="R64" s="47">
        <f t="shared" si="1"/>
        <v>335</v>
      </c>
      <c r="S64" s="47"/>
    </row>
    <row r="65" spans="1:19" ht="24.95" customHeight="1">
      <c r="A65" s="47">
        <v>56</v>
      </c>
      <c r="B65" s="48" t="s">
        <v>120</v>
      </c>
      <c r="C65" s="52">
        <f>[2]R6!I9</f>
        <v>2</v>
      </c>
      <c r="D65" s="52">
        <f>[2]R6!I10</f>
        <v>6</v>
      </c>
      <c r="E65" s="52">
        <f>[2]R6!I11</f>
        <v>2</v>
      </c>
      <c r="F65" s="52">
        <f>[2]R6!I12</f>
        <v>53</v>
      </c>
      <c r="G65" s="52">
        <f>[2]R6!I13</f>
        <v>7</v>
      </c>
      <c r="H65" s="52">
        <f>[2]R6!I14</f>
        <v>1</v>
      </c>
      <c r="I65" s="52">
        <f>[2]R6!I15</f>
        <v>7</v>
      </c>
      <c r="J65" s="52">
        <f>[2]R6!I16</f>
        <v>0</v>
      </c>
      <c r="K65" s="52">
        <f>[2]R6!I17</f>
        <v>0</v>
      </c>
      <c r="L65" s="52">
        <f>[2]R6!I18</f>
        <v>2</v>
      </c>
      <c r="M65" s="52">
        <f>[2]R6!I19</f>
        <v>0</v>
      </c>
      <c r="N65" s="52">
        <f>[2]R6!I20</f>
        <v>0</v>
      </c>
      <c r="O65" s="47">
        <f t="shared" si="0"/>
        <v>80</v>
      </c>
      <c r="P65" s="47"/>
      <c r="Q65" s="49">
        <f>[2]R6!I21</f>
        <v>0</v>
      </c>
      <c r="R65" s="47">
        <f t="shared" si="1"/>
        <v>80</v>
      </c>
      <c r="S65" s="47"/>
    </row>
    <row r="66" spans="1:19" ht="24.95" customHeight="1">
      <c r="A66" s="47">
        <v>57</v>
      </c>
      <c r="B66" s="48" t="s">
        <v>121</v>
      </c>
      <c r="C66" s="52">
        <f>[2]R6!J9</f>
        <v>8</v>
      </c>
      <c r="D66" s="52">
        <f>[2]R6!J10</f>
        <v>9</v>
      </c>
      <c r="E66" s="52">
        <f>[2]R6!J11</f>
        <v>0</v>
      </c>
      <c r="F66" s="52">
        <f>[2]R6!J12</f>
        <v>332</v>
      </c>
      <c r="G66" s="52">
        <f>[2]R6!J13</f>
        <v>13</v>
      </c>
      <c r="H66" s="52">
        <f>[2]R6!J14</f>
        <v>2</v>
      </c>
      <c r="I66" s="52">
        <f>[2]R6!J15</f>
        <v>12</v>
      </c>
      <c r="J66" s="52">
        <f>[2]R6!J16</f>
        <v>2</v>
      </c>
      <c r="K66" s="52">
        <f>[2]R6!J17</f>
        <v>7</v>
      </c>
      <c r="L66" s="52">
        <f>[2]R6!J18</f>
        <v>7</v>
      </c>
      <c r="M66" s="52">
        <f>[2]R6!J19</f>
        <v>3</v>
      </c>
      <c r="N66" s="52">
        <f>[2]R6!J20</f>
        <v>3</v>
      </c>
      <c r="O66" s="47">
        <f t="shared" si="0"/>
        <v>398</v>
      </c>
      <c r="P66" s="47"/>
      <c r="Q66" s="49">
        <f>[2]R6!J21</f>
        <v>10</v>
      </c>
      <c r="R66" s="47">
        <f t="shared" si="1"/>
        <v>408</v>
      </c>
      <c r="S66" s="47"/>
    </row>
    <row r="67" spans="1:19" ht="24.95" customHeight="1">
      <c r="A67" s="47">
        <v>58</v>
      </c>
      <c r="B67" s="48" t="s">
        <v>122</v>
      </c>
      <c r="C67" s="52">
        <f>[2]R6!K9</f>
        <v>2</v>
      </c>
      <c r="D67" s="52">
        <f>[2]R6!K10</f>
        <v>3</v>
      </c>
      <c r="E67" s="52">
        <f>[2]R6!K11</f>
        <v>0</v>
      </c>
      <c r="F67" s="52">
        <f>[2]R6!K12</f>
        <v>13</v>
      </c>
      <c r="G67" s="52">
        <f>[2]R6!K13</f>
        <v>0</v>
      </c>
      <c r="H67" s="52">
        <f>[2]R6!K14</f>
        <v>0</v>
      </c>
      <c r="I67" s="52">
        <f>[2]R6!K15</f>
        <v>0</v>
      </c>
      <c r="J67" s="52">
        <f>[2]R6!K16</f>
        <v>0</v>
      </c>
      <c r="K67" s="52">
        <f>[2]R6!K17</f>
        <v>2</v>
      </c>
      <c r="L67" s="52">
        <f>[2]R6!K18</f>
        <v>0</v>
      </c>
      <c r="M67" s="52">
        <f>[2]R6!K19</f>
        <v>0</v>
      </c>
      <c r="N67" s="52">
        <f>[2]R6!K20</f>
        <v>0</v>
      </c>
      <c r="O67" s="47">
        <f t="shared" si="0"/>
        <v>20</v>
      </c>
      <c r="P67" s="47"/>
      <c r="Q67" s="49">
        <f>[2]R6!K21</f>
        <v>0</v>
      </c>
      <c r="R67" s="47">
        <f t="shared" si="1"/>
        <v>20</v>
      </c>
      <c r="S67" s="47"/>
    </row>
    <row r="68" spans="1:19" ht="24.95" customHeight="1">
      <c r="A68" s="47">
        <v>59</v>
      </c>
      <c r="B68" s="48" t="s">
        <v>123</v>
      </c>
      <c r="C68" s="52">
        <f>[2]R6!L9</f>
        <v>3</v>
      </c>
      <c r="D68" s="52">
        <f>[2]R6!L10</f>
        <v>14</v>
      </c>
      <c r="E68" s="52">
        <f>[2]R6!L11</f>
        <v>0</v>
      </c>
      <c r="F68" s="52">
        <f>[2]R6!L12</f>
        <v>66</v>
      </c>
      <c r="G68" s="52">
        <f>[2]R6!L13</f>
        <v>18</v>
      </c>
      <c r="H68" s="52">
        <f>[2]R6!L14</f>
        <v>1</v>
      </c>
      <c r="I68" s="52">
        <f>[2]R6!L15</f>
        <v>21</v>
      </c>
      <c r="J68" s="52">
        <f>[2]R6!L16</f>
        <v>0</v>
      </c>
      <c r="K68" s="52">
        <f>[2]R6!L17</f>
        <v>0</v>
      </c>
      <c r="L68" s="52">
        <f>[2]R6!L18</f>
        <v>1</v>
      </c>
      <c r="M68" s="52">
        <f>[2]R6!L19</f>
        <v>1</v>
      </c>
      <c r="N68" s="52">
        <f>[2]R6!L20</f>
        <v>1</v>
      </c>
      <c r="O68" s="47">
        <f t="shared" si="0"/>
        <v>126</v>
      </c>
      <c r="P68" s="47"/>
      <c r="Q68" s="49">
        <f>[2]R6!L21</f>
        <v>2</v>
      </c>
      <c r="R68" s="47">
        <f t="shared" si="1"/>
        <v>128</v>
      </c>
      <c r="S68" s="47"/>
    </row>
    <row r="69" spans="1:19" ht="24.95" customHeight="1">
      <c r="A69" s="47">
        <v>60</v>
      </c>
      <c r="B69" s="48" t="s">
        <v>124</v>
      </c>
      <c r="C69" s="52">
        <f>[2]R6!M9</f>
        <v>2</v>
      </c>
      <c r="D69" s="52">
        <f>[2]R6!M10</f>
        <v>18</v>
      </c>
      <c r="E69" s="52">
        <f>[2]R6!M11</f>
        <v>0</v>
      </c>
      <c r="F69" s="52">
        <f>[2]R6!M12</f>
        <v>39</v>
      </c>
      <c r="G69" s="52">
        <f>[2]R6!M13</f>
        <v>2</v>
      </c>
      <c r="H69" s="52">
        <f>[2]R6!M14</f>
        <v>0</v>
      </c>
      <c r="I69" s="52">
        <f>[2]R6!M15</f>
        <v>0</v>
      </c>
      <c r="J69" s="52">
        <f>[2]R6!M16</f>
        <v>0</v>
      </c>
      <c r="K69" s="52">
        <f>[2]R6!M17</f>
        <v>0</v>
      </c>
      <c r="L69" s="52">
        <f>[2]R6!M18</f>
        <v>1</v>
      </c>
      <c r="M69" s="52">
        <f>[2]R6!M19</f>
        <v>0</v>
      </c>
      <c r="N69" s="52">
        <f>[2]R6!M20</f>
        <v>0</v>
      </c>
      <c r="O69" s="47">
        <f t="shared" si="0"/>
        <v>62</v>
      </c>
      <c r="P69" s="47"/>
      <c r="Q69" s="49">
        <f>[2]R6!M21</f>
        <v>0</v>
      </c>
      <c r="R69" s="47">
        <f t="shared" si="1"/>
        <v>62</v>
      </c>
      <c r="S69" s="47"/>
    </row>
    <row r="70" spans="1:19" ht="24.95" customHeight="1">
      <c r="A70" s="47">
        <v>61</v>
      </c>
      <c r="B70" s="48" t="s">
        <v>125</v>
      </c>
      <c r="C70" s="52">
        <f>[2]R7!D9</f>
        <v>0</v>
      </c>
      <c r="D70" s="52">
        <f>[2]R7!D10</f>
        <v>29</v>
      </c>
      <c r="E70" s="52">
        <f>[2]R7!D11</f>
        <v>0</v>
      </c>
      <c r="F70" s="52">
        <f>[2]R7!D12</f>
        <v>21</v>
      </c>
      <c r="G70" s="52">
        <f>[2]R7!D13</f>
        <v>0</v>
      </c>
      <c r="H70" s="52">
        <f>[2]R7!D14</f>
        <v>0</v>
      </c>
      <c r="I70" s="52">
        <f>[2]R7!D15</f>
        <v>7</v>
      </c>
      <c r="J70" s="52">
        <f>[2]R7!D16</f>
        <v>0</v>
      </c>
      <c r="K70" s="52">
        <f>[2]R7!D17</f>
        <v>0</v>
      </c>
      <c r="L70" s="52">
        <f>[2]R7!D18</f>
        <v>2</v>
      </c>
      <c r="M70" s="52">
        <f>[2]R7!D19</f>
        <v>1</v>
      </c>
      <c r="N70" s="52">
        <f>[2]R7!D20</f>
        <v>0</v>
      </c>
      <c r="O70" s="47">
        <f t="shared" si="0"/>
        <v>60</v>
      </c>
      <c r="P70" s="47"/>
      <c r="Q70" s="49">
        <f>[2]R7!D21</f>
        <v>0</v>
      </c>
      <c r="R70" s="47">
        <f t="shared" si="1"/>
        <v>60</v>
      </c>
      <c r="S70" s="47"/>
    </row>
    <row r="71" spans="1:19" ht="24.95" customHeight="1">
      <c r="A71" s="47">
        <v>62</v>
      </c>
      <c r="B71" s="48" t="s">
        <v>126</v>
      </c>
      <c r="C71" s="52">
        <f>[2]R7!E9</f>
        <v>1</v>
      </c>
      <c r="D71" s="52">
        <f>[2]R7!E10</f>
        <v>26</v>
      </c>
      <c r="E71" s="52">
        <f>[2]R7!E11</f>
        <v>0</v>
      </c>
      <c r="F71" s="52">
        <f>[2]R7!E12</f>
        <v>50</v>
      </c>
      <c r="G71" s="52">
        <f>[2]R7!E13</f>
        <v>0</v>
      </c>
      <c r="H71" s="52">
        <f>[2]R7!E14</f>
        <v>1</v>
      </c>
      <c r="I71" s="52">
        <f>[2]R7!E15</f>
        <v>1</v>
      </c>
      <c r="J71" s="52">
        <f>[2]R7!E16</f>
        <v>0</v>
      </c>
      <c r="K71" s="52">
        <f>[2]R7!E17</f>
        <v>1</v>
      </c>
      <c r="L71" s="52">
        <f>[2]R7!E18</f>
        <v>2</v>
      </c>
      <c r="M71" s="52">
        <f>[2]R7!E19</f>
        <v>1</v>
      </c>
      <c r="N71" s="52">
        <f>[2]R7!E20</f>
        <v>0</v>
      </c>
      <c r="O71" s="47">
        <f t="shared" si="0"/>
        <v>83</v>
      </c>
      <c r="P71" s="47"/>
      <c r="Q71" s="49">
        <f>[2]R7!E21</f>
        <v>0</v>
      </c>
      <c r="R71" s="47">
        <f t="shared" si="1"/>
        <v>83</v>
      </c>
      <c r="S71" s="47"/>
    </row>
    <row r="72" spans="1:19" ht="24.95" customHeight="1">
      <c r="A72" s="47">
        <v>63</v>
      </c>
      <c r="B72" s="48" t="s">
        <v>127</v>
      </c>
      <c r="C72" s="52">
        <f>[2]R7!F9</f>
        <v>4</v>
      </c>
      <c r="D72" s="52">
        <f>[2]R7!F10</f>
        <v>26</v>
      </c>
      <c r="E72" s="52">
        <f>[2]R7!F11</f>
        <v>6</v>
      </c>
      <c r="F72" s="52">
        <f>[2]R7!F12</f>
        <v>187</v>
      </c>
      <c r="G72" s="52">
        <f>[2]R7!F13</f>
        <v>4</v>
      </c>
      <c r="H72" s="52">
        <f>[2]R7!F14</f>
        <v>1</v>
      </c>
      <c r="I72" s="52">
        <f>[2]R7!F15</f>
        <v>15</v>
      </c>
      <c r="J72" s="52">
        <f>[2]R7!F16</f>
        <v>3</v>
      </c>
      <c r="K72" s="52">
        <f>[2]R7!F17</f>
        <v>7</v>
      </c>
      <c r="L72" s="52">
        <f>[2]R7!F18</f>
        <v>0</v>
      </c>
      <c r="M72" s="52">
        <f>[2]R7!F19</f>
        <v>6</v>
      </c>
      <c r="N72" s="52">
        <f>[2]R7!F20</f>
        <v>5</v>
      </c>
      <c r="O72" s="47">
        <f t="shared" si="0"/>
        <v>264</v>
      </c>
      <c r="P72" s="47"/>
      <c r="Q72" s="49">
        <f>[2]R7!F21</f>
        <v>7</v>
      </c>
      <c r="R72" s="47">
        <f t="shared" si="1"/>
        <v>271</v>
      </c>
      <c r="S72" s="47"/>
    </row>
    <row r="73" spans="1:19" ht="24.95" customHeight="1">
      <c r="A73" s="47">
        <v>64</v>
      </c>
      <c r="B73" s="48" t="s">
        <v>128</v>
      </c>
      <c r="C73" s="52">
        <f>[2]R7!G9</f>
        <v>5</v>
      </c>
      <c r="D73" s="52">
        <f>[2]R7!G10</f>
        <v>17</v>
      </c>
      <c r="E73" s="52">
        <f>[2]R7!G11</f>
        <v>1</v>
      </c>
      <c r="F73" s="52">
        <f>[2]R7!G12</f>
        <v>301</v>
      </c>
      <c r="G73" s="52">
        <f>[2]R7!G13</f>
        <v>3</v>
      </c>
      <c r="H73" s="52">
        <f>[2]R7!G14</f>
        <v>0</v>
      </c>
      <c r="I73" s="52">
        <f>[2]R7!G15</f>
        <v>7</v>
      </c>
      <c r="J73" s="52">
        <f>[2]R7!G16</f>
        <v>0</v>
      </c>
      <c r="K73" s="52">
        <f>[2]R7!G17</f>
        <v>4</v>
      </c>
      <c r="L73" s="52">
        <f>[2]R7!G18</f>
        <v>0</v>
      </c>
      <c r="M73" s="52">
        <f>[2]R7!G19</f>
        <v>2</v>
      </c>
      <c r="N73" s="52">
        <f>[2]R7!G20</f>
        <v>0</v>
      </c>
      <c r="O73" s="47">
        <f t="shared" si="0"/>
        <v>340</v>
      </c>
      <c r="P73" s="47"/>
      <c r="Q73" s="49">
        <f>[2]R7!G21</f>
        <v>4</v>
      </c>
      <c r="R73" s="47">
        <f t="shared" si="1"/>
        <v>344</v>
      </c>
      <c r="S73" s="47"/>
    </row>
    <row r="74" spans="1:19" ht="24.95" customHeight="1">
      <c r="A74" s="47">
        <v>65</v>
      </c>
      <c r="B74" s="48" t="s">
        <v>129</v>
      </c>
      <c r="C74" s="52">
        <f>[2]R7!H9</f>
        <v>8</v>
      </c>
      <c r="D74" s="52">
        <f>[2]R7!H10</f>
        <v>19</v>
      </c>
      <c r="E74" s="52">
        <f>[2]R7!H11</f>
        <v>0</v>
      </c>
      <c r="F74" s="52">
        <f>[2]R7!H12</f>
        <v>29</v>
      </c>
      <c r="G74" s="52">
        <f>[2]R7!H13</f>
        <v>5</v>
      </c>
      <c r="H74" s="52">
        <f>[2]R7!H14</f>
        <v>2</v>
      </c>
      <c r="I74" s="52">
        <f>[2]R7!H15</f>
        <v>2</v>
      </c>
      <c r="J74" s="52">
        <f>[2]R7!H16</f>
        <v>0</v>
      </c>
      <c r="K74" s="52">
        <f>[2]R7!H17</f>
        <v>0</v>
      </c>
      <c r="L74" s="52">
        <f>[2]R7!H18</f>
        <v>1</v>
      </c>
      <c r="M74" s="52">
        <f>[2]R7!H19</f>
        <v>1</v>
      </c>
      <c r="N74" s="52">
        <f>[2]R7!H20</f>
        <v>0</v>
      </c>
      <c r="O74" s="47">
        <f t="shared" si="0"/>
        <v>67</v>
      </c>
      <c r="P74" s="47"/>
      <c r="Q74" s="49">
        <f>[2]R7!H21</f>
        <v>3</v>
      </c>
      <c r="R74" s="47">
        <f t="shared" si="1"/>
        <v>70</v>
      </c>
      <c r="S74" s="47"/>
    </row>
    <row r="75" spans="1:19" ht="24.95" customHeight="1">
      <c r="A75" s="47">
        <v>66</v>
      </c>
      <c r="B75" s="48" t="s">
        <v>130</v>
      </c>
      <c r="C75" s="52">
        <f>[2]R7!I9</f>
        <v>0</v>
      </c>
      <c r="D75" s="52">
        <f>[2]R7!I10</f>
        <v>2</v>
      </c>
      <c r="E75" s="52">
        <f>[2]R7!I11</f>
        <v>0</v>
      </c>
      <c r="F75" s="52">
        <f>[2]R7!I12</f>
        <v>2</v>
      </c>
      <c r="G75" s="52">
        <f>[2]R7!I13</f>
        <v>0</v>
      </c>
      <c r="H75" s="52">
        <f>[2]R7!I14</f>
        <v>0</v>
      </c>
      <c r="I75" s="52">
        <f>[2]R7!I15</f>
        <v>1</v>
      </c>
      <c r="J75" s="52">
        <f>[2]R7!I16</f>
        <v>0</v>
      </c>
      <c r="K75" s="52">
        <f>[2]R7!I17</f>
        <v>0</v>
      </c>
      <c r="L75" s="52">
        <f>[2]R7!I18</f>
        <v>0</v>
      </c>
      <c r="M75" s="52">
        <f>[2]R7!I19</f>
        <v>0</v>
      </c>
      <c r="N75" s="52">
        <f>[2]R7!I20</f>
        <v>0</v>
      </c>
      <c r="O75" s="47">
        <f t="shared" si="0"/>
        <v>5</v>
      </c>
      <c r="P75" s="47"/>
      <c r="Q75" s="49">
        <f>[2]R7!I21</f>
        <v>0</v>
      </c>
      <c r="R75" s="47">
        <f t="shared" si="1"/>
        <v>5</v>
      </c>
      <c r="S75" s="47"/>
    </row>
    <row r="76" spans="1:19" ht="24.95" customHeight="1">
      <c r="A76" s="47">
        <v>67</v>
      </c>
      <c r="B76" s="48" t="s">
        <v>131</v>
      </c>
      <c r="C76" s="52">
        <f>[2]R7!J9</f>
        <v>0</v>
      </c>
      <c r="D76" s="52">
        <f>[2]R7!J10</f>
        <v>5</v>
      </c>
      <c r="E76" s="52">
        <f>[2]R7!J11</f>
        <v>0</v>
      </c>
      <c r="F76" s="52">
        <f>[2]R7!J12</f>
        <v>2</v>
      </c>
      <c r="G76" s="52">
        <f>[2]R7!J13</f>
        <v>0</v>
      </c>
      <c r="H76" s="52">
        <f>[2]R7!J14</f>
        <v>0</v>
      </c>
      <c r="I76" s="52">
        <f>[2]R7!J15</f>
        <v>0</v>
      </c>
      <c r="J76" s="52">
        <f>[2]R7!J16</f>
        <v>0</v>
      </c>
      <c r="K76" s="52">
        <f>[2]R7!J17</f>
        <v>0</v>
      </c>
      <c r="L76" s="52">
        <f>[2]R7!J18</f>
        <v>0</v>
      </c>
      <c r="M76" s="52">
        <f>[2]R7!J19</f>
        <v>0</v>
      </c>
      <c r="N76" s="52">
        <f>[2]R7!J20</f>
        <v>0</v>
      </c>
      <c r="O76" s="47">
        <f t="shared" si="0"/>
        <v>7</v>
      </c>
      <c r="P76" s="47"/>
      <c r="Q76" s="49">
        <f>[2]R7!J21</f>
        <v>0</v>
      </c>
      <c r="R76" s="47">
        <f t="shared" si="1"/>
        <v>7</v>
      </c>
      <c r="S76" s="47"/>
    </row>
    <row r="77" spans="1:19" ht="24.95" customHeight="1">
      <c r="A77" s="47">
        <v>68</v>
      </c>
      <c r="B77" s="48" t="s">
        <v>132</v>
      </c>
      <c r="C77" s="52">
        <f>[2]R7!K9</f>
        <v>0</v>
      </c>
      <c r="D77" s="52">
        <f>[2]R7!K10</f>
        <v>0</v>
      </c>
      <c r="E77" s="52">
        <f>[2]R7!K11</f>
        <v>0</v>
      </c>
      <c r="F77" s="52">
        <f>[2]R7!K12</f>
        <v>0</v>
      </c>
      <c r="G77" s="52">
        <f>[2]R7!K13</f>
        <v>0</v>
      </c>
      <c r="H77" s="52">
        <f>[2]R7!K14</f>
        <v>0</v>
      </c>
      <c r="I77" s="52">
        <f>[2]R7!K15</f>
        <v>0</v>
      </c>
      <c r="J77" s="52">
        <f>[2]R7!K16</f>
        <v>0</v>
      </c>
      <c r="K77" s="52">
        <f>[2]R7!K17</f>
        <v>0</v>
      </c>
      <c r="L77" s="52">
        <f>[2]R7!K18</f>
        <v>0</v>
      </c>
      <c r="M77" s="52">
        <f>[2]R7!K19</f>
        <v>0</v>
      </c>
      <c r="N77" s="52">
        <f>[2]R7!K20</f>
        <v>0</v>
      </c>
      <c r="O77" s="47">
        <f t="shared" si="0"/>
        <v>0</v>
      </c>
      <c r="P77" s="47"/>
      <c r="Q77" s="49">
        <f>[2]R7!K21</f>
        <v>0</v>
      </c>
      <c r="R77" s="47">
        <f t="shared" si="1"/>
        <v>0</v>
      </c>
      <c r="S77" s="47"/>
    </row>
    <row r="78" spans="1:19" ht="24.95" customHeight="1">
      <c r="A78" s="47">
        <v>69</v>
      </c>
      <c r="B78" s="48" t="s">
        <v>133</v>
      </c>
      <c r="C78" s="52">
        <f>[2]R7!L9</f>
        <v>1</v>
      </c>
      <c r="D78" s="52">
        <f>[2]R7!L10</f>
        <v>7</v>
      </c>
      <c r="E78" s="52">
        <f>[2]R7!L11</f>
        <v>2</v>
      </c>
      <c r="F78" s="52">
        <f>[2]R7!L12</f>
        <v>24</v>
      </c>
      <c r="G78" s="52">
        <f>[2]R7!L13</f>
        <v>0</v>
      </c>
      <c r="H78" s="52">
        <f>[2]R7!L14</f>
        <v>0</v>
      </c>
      <c r="I78" s="52">
        <f>[2]R7!L15</f>
        <v>0</v>
      </c>
      <c r="J78" s="52">
        <f>[2]R7!L16</f>
        <v>1</v>
      </c>
      <c r="K78" s="52">
        <f>[2]R7!L17</f>
        <v>1</v>
      </c>
      <c r="L78" s="52">
        <f>[2]R7!L18</f>
        <v>0</v>
      </c>
      <c r="M78" s="52">
        <f>[2]R7!L19</f>
        <v>0</v>
      </c>
      <c r="N78" s="52">
        <f>[2]R7!L20</f>
        <v>0</v>
      </c>
      <c r="O78" s="47">
        <f t="shared" si="0"/>
        <v>36</v>
      </c>
      <c r="P78" s="47"/>
      <c r="Q78" s="49">
        <f>[2]R7!L21</f>
        <v>0</v>
      </c>
      <c r="R78" s="47">
        <f t="shared" si="1"/>
        <v>36</v>
      </c>
      <c r="S78" s="47"/>
    </row>
    <row r="79" spans="1:19" ht="24.95" customHeight="1">
      <c r="A79" s="47">
        <v>70</v>
      </c>
      <c r="B79" s="48" t="s">
        <v>134</v>
      </c>
      <c r="C79" s="52">
        <f>[2]R7!M9</f>
        <v>2</v>
      </c>
      <c r="D79" s="52">
        <f>[2]R7!M10</f>
        <v>9</v>
      </c>
      <c r="E79" s="52">
        <f>[2]R7!M11</f>
        <v>0</v>
      </c>
      <c r="F79" s="52">
        <f>[2]R7!M12</f>
        <v>39</v>
      </c>
      <c r="G79" s="52">
        <f>[2]R7!M13</f>
        <v>0</v>
      </c>
      <c r="H79" s="52">
        <f>[2]R7!M14</f>
        <v>0</v>
      </c>
      <c r="I79" s="52">
        <f>[2]R7!M15</f>
        <v>4</v>
      </c>
      <c r="J79" s="52">
        <f>[2]R7!M16</f>
        <v>0</v>
      </c>
      <c r="K79" s="52">
        <f>[2]R7!M17</f>
        <v>0</v>
      </c>
      <c r="L79" s="52">
        <f>[2]R7!M18</f>
        <v>14</v>
      </c>
      <c r="M79" s="52">
        <f>[2]R7!M19</f>
        <v>0</v>
      </c>
      <c r="N79" s="52">
        <f>[2]R7!M20</f>
        <v>1</v>
      </c>
      <c r="O79" s="47">
        <f t="shared" si="0"/>
        <v>69</v>
      </c>
      <c r="P79" s="47"/>
      <c r="Q79" s="49">
        <f>[2]R7!M21</f>
        <v>5</v>
      </c>
      <c r="R79" s="47">
        <f t="shared" si="1"/>
        <v>74</v>
      </c>
      <c r="S79" s="47"/>
    </row>
    <row r="80" spans="1:19" ht="24.95" customHeight="1">
      <c r="A80" s="47">
        <v>71</v>
      </c>
      <c r="B80" s="48" t="s">
        <v>135</v>
      </c>
      <c r="C80" s="52">
        <f>[2]R8!D9</f>
        <v>4</v>
      </c>
      <c r="D80" s="52">
        <f>[2]R8!D10</f>
        <v>6</v>
      </c>
      <c r="E80" s="52">
        <f>[2]R8!D11</f>
        <v>0</v>
      </c>
      <c r="F80" s="52">
        <f>[2]R8!D12</f>
        <v>5</v>
      </c>
      <c r="G80" s="52">
        <f>[2]R8!D13</f>
        <v>0</v>
      </c>
      <c r="H80" s="52">
        <f>[2]R8!D14</f>
        <v>0</v>
      </c>
      <c r="I80" s="52">
        <f>[2]R8!D15</f>
        <v>1</v>
      </c>
      <c r="J80" s="52">
        <f>[2]R8!D16</f>
        <v>0</v>
      </c>
      <c r="K80" s="52">
        <f>[2]R8!D17</f>
        <v>0</v>
      </c>
      <c r="L80" s="52">
        <f>[2]R8!D18</f>
        <v>1</v>
      </c>
      <c r="M80" s="52">
        <f>[2]R8!D19</f>
        <v>0</v>
      </c>
      <c r="N80" s="52">
        <f>[2]R8!D20</f>
        <v>0</v>
      </c>
      <c r="O80" s="47">
        <f t="shared" si="0"/>
        <v>17</v>
      </c>
      <c r="P80" s="47"/>
      <c r="Q80" s="49">
        <f>[2]R8!D21</f>
        <v>0</v>
      </c>
      <c r="R80" s="47">
        <f t="shared" si="1"/>
        <v>17</v>
      </c>
      <c r="S80" s="47"/>
    </row>
    <row r="81" spans="1:19" ht="24.95" customHeight="1">
      <c r="A81" s="47">
        <v>72</v>
      </c>
      <c r="B81" s="48" t="s">
        <v>136</v>
      </c>
      <c r="C81" s="52">
        <f>[2]R8!E9</f>
        <v>2</v>
      </c>
      <c r="D81" s="52">
        <f>[2]R8!E10</f>
        <v>26</v>
      </c>
      <c r="E81" s="52">
        <f>[2]R8!E11</f>
        <v>1</v>
      </c>
      <c r="F81" s="52">
        <f>[2]R8!E12</f>
        <v>78</v>
      </c>
      <c r="G81" s="52">
        <f>[2]R8!E13</f>
        <v>12</v>
      </c>
      <c r="H81" s="52">
        <f>[2]R8!E14</f>
        <v>1</v>
      </c>
      <c r="I81" s="52">
        <f>[2]R8!E15</f>
        <v>4</v>
      </c>
      <c r="J81" s="52">
        <f>[2]R8!E16</f>
        <v>0</v>
      </c>
      <c r="K81" s="52">
        <f>[2]R8!E17</f>
        <v>4</v>
      </c>
      <c r="L81" s="52">
        <f>[2]R8!E18</f>
        <v>3</v>
      </c>
      <c r="M81" s="52">
        <f>[2]R8!E19</f>
        <v>2</v>
      </c>
      <c r="N81" s="52">
        <f>[2]R8!E20</f>
        <v>0</v>
      </c>
      <c r="O81" s="47">
        <f t="shared" si="0"/>
        <v>133</v>
      </c>
      <c r="P81" s="47"/>
      <c r="Q81" s="49">
        <f>[2]R8!E21</f>
        <v>0</v>
      </c>
      <c r="R81" s="47">
        <f t="shared" si="1"/>
        <v>133</v>
      </c>
      <c r="S81" s="47"/>
    </row>
    <row r="82" spans="1:19" ht="24.95" customHeight="1">
      <c r="A82" s="47">
        <v>73</v>
      </c>
      <c r="B82" s="48" t="s">
        <v>137</v>
      </c>
      <c r="C82" s="52">
        <f>[2]R8!F9</f>
        <v>1</v>
      </c>
      <c r="D82" s="52">
        <f>[2]R8!F10</f>
        <v>58</v>
      </c>
      <c r="E82" s="52">
        <f>[2]R8!F11</f>
        <v>4</v>
      </c>
      <c r="F82" s="52">
        <f>[2]R8!F12</f>
        <v>76</v>
      </c>
      <c r="G82" s="52">
        <f>[2]R8!F13</f>
        <v>1</v>
      </c>
      <c r="H82" s="52">
        <f>[2]R8!F14</f>
        <v>0</v>
      </c>
      <c r="I82" s="52">
        <f>[2]R8!F15</f>
        <v>8</v>
      </c>
      <c r="J82" s="52">
        <f>[2]R8!F16</f>
        <v>0</v>
      </c>
      <c r="K82" s="52">
        <f>[2]R8!F17</f>
        <v>2</v>
      </c>
      <c r="L82" s="52">
        <f>[2]R8!F18</f>
        <v>7</v>
      </c>
      <c r="M82" s="52">
        <f>[2]R8!F19</f>
        <v>1</v>
      </c>
      <c r="N82" s="52">
        <f>[2]R8!F20</f>
        <v>3</v>
      </c>
      <c r="O82" s="47">
        <f t="shared" si="0"/>
        <v>161</v>
      </c>
      <c r="P82" s="47"/>
      <c r="Q82" s="49">
        <f>[2]R8!F21</f>
        <v>3</v>
      </c>
      <c r="R82" s="47">
        <f t="shared" si="1"/>
        <v>164</v>
      </c>
      <c r="S82" s="47"/>
    </row>
    <row r="83" spans="1:19" ht="24.95" customHeight="1">
      <c r="A83" s="47">
        <v>74</v>
      </c>
      <c r="B83" s="48" t="s">
        <v>138</v>
      </c>
      <c r="C83" s="52">
        <f>[2]R8!G9</f>
        <v>2</v>
      </c>
      <c r="D83" s="52">
        <f>[2]R8!G10</f>
        <v>7</v>
      </c>
      <c r="E83" s="52">
        <f>[2]R8!G11</f>
        <v>0</v>
      </c>
      <c r="F83" s="52">
        <f>[2]R8!G12</f>
        <v>133</v>
      </c>
      <c r="G83" s="52">
        <f>[2]R8!G13</f>
        <v>12</v>
      </c>
      <c r="H83" s="52">
        <f>[2]R8!G14</f>
        <v>1</v>
      </c>
      <c r="I83" s="52">
        <f>[2]R8!G15</f>
        <v>18</v>
      </c>
      <c r="J83" s="52">
        <f>[2]R8!G16</f>
        <v>1</v>
      </c>
      <c r="K83" s="52">
        <f>[2]R8!G17</f>
        <v>6</v>
      </c>
      <c r="L83" s="52">
        <f>[2]R8!G18</f>
        <v>4</v>
      </c>
      <c r="M83" s="52">
        <f>[2]R8!G19</f>
        <v>0</v>
      </c>
      <c r="N83" s="52">
        <f>[2]R8!G20</f>
        <v>5</v>
      </c>
      <c r="O83" s="47">
        <f t="shared" si="0"/>
        <v>189</v>
      </c>
      <c r="P83" s="47"/>
      <c r="Q83" s="49">
        <f>[2]R8!G21</f>
        <v>9</v>
      </c>
      <c r="R83" s="47">
        <f t="shared" si="1"/>
        <v>198</v>
      </c>
      <c r="S83" s="47"/>
    </row>
    <row r="84" spans="1:19" ht="24.95" customHeight="1">
      <c r="A84" s="47">
        <v>75</v>
      </c>
      <c r="B84" s="48" t="s">
        <v>139</v>
      </c>
      <c r="C84" s="52">
        <f>[2]R8!H9</f>
        <v>0</v>
      </c>
      <c r="D84" s="52">
        <f>[2]R8!H10</f>
        <v>19</v>
      </c>
      <c r="E84" s="52">
        <f>[2]R8!H11</f>
        <v>16</v>
      </c>
      <c r="F84" s="52">
        <f>[2]R8!H12</f>
        <v>60</v>
      </c>
      <c r="G84" s="52">
        <f>[2]R8!H13</f>
        <v>1</v>
      </c>
      <c r="H84" s="52">
        <f>[2]R8!H14</f>
        <v>0</v>
      </c>
      <c r="I84" s="52">
        <f>[2]R8!H15</f>
        <v>17</v>
      </c>
      <c r="J84" s="52">
        <f>[2]R8!H16</f>
        <v>0</v>
      </c>
      <c r="K84" s="52">
        <f>[2]R8!H17</f>
        <v>2</v>
      </c>
      <c r="L84" s="52">
        <f>[2]R8!H18</f>
        <v>1</v>
      </c>
      <c r="M84" s="52">
        <f>[2]R8!H19</f>
        <v>1</v>
      </c>
      <c r="N84" s="52">
        <f>[2]R8!H20</f>
        <v>0</v>
      </c>
      <c r="O84" s="47">
        <f t="shared" si="0"/>
        <v>117</v>
      </c>
      <c r="P84" s="47"/>
      <c r="Q84" s="49">
        <f>[2]R8!H21</f>
        <v>3</v>
      </c>
      <c r="R84" s="47">
        <f t="shared" si="1"/>
        <v>120</v>
      </c>
      <c r="S84" s="47"/>
    </row>
    <row r="85" spans="1:19" ht="24.95" customHeight="1">
      <c r="A85" s="47">
        <v>76</v>
      </c>
      <c r="B85" s="48" t="s">
        <v>140</v>
      </c>
      <c r="C85" s="52">
        <f>[2]R8!I9</f>
        <v>0</v>
      </c>
      <c r="D85" s="52">
        <f>[2]R8!I10</f>
        <v>15</v>
      </c>
      <c r="E85" s="52">
        <f>[2]R8!I11</f>
        <v>30</v>
      </c>
      <c r="F85" s="52">
        <f>[2]R8!I12</f>
        <v>22</v>
      </c>
      <c r="G85" s="52">
        <f>[2]R8!I13</f>
        <v>0</v>
      </c>
      <c r="H85" s="52">
        <f>[2]R8!I14</f>
        <v>0</v>
      </c>
      <c r="I85" s="52">
        <f>[2]R8!I15</f>
        <v>3</v>
      </c>
      <c r="J85" s="52">
        <f>[2]R8!I16</f>
        <v>0</v>
      </c>
      <c r="K85" s="52">
        <f>[2]R8!I17</f>
        <v>1</v>
      </c>
      <c r="L85" s="52">
        <f>[2]R8!I18</f>
        <v>0</v>
      </c>
      <c r="M85" s="52">
        <f>[2]R8!I19</f>
        <v>1</v>
      </c>
      <c r="N85" s="52">
        <f>[2]R8!I20</f>
        <v>1</v>
      </c>
      <c r="O85" s="47">
        <f t="shared" si="0"/>
        <v>73</v>
      </c>
      <c r="P85" s="47"/>
      <c r="Q85" s="49">
        <f>[2]R8!I21</f>
        <v>4</v>
      </c>
      <c r="R85" s="47">
        <f t="shared" si="1"/>
        <v>77</v>
      </c>
      <c r="S85" s="47"/>
    </row>
    <row r="86" spans="1:19" ht="24.95" customHeight="1">
      <c r="A86" s="47">
        <v>77</v>
      </c>
      <c r="B86" s="48" t="s">
        <v>141</v>
      </c>
      <c r="C86" s="52">
        <f>[2]R8!J9</f>
        <v>6</v>
      </c>
      <c r="D86" s="52">
        <f>[2]R8!J10</f>
        <v>41</v>
      </c>
      <c r="E86" s="52">
        <f>[2]R8!J11</f>
        <v>15</v>
      </c>
      <c r="F86" s="52">
        <f>[2]R8!J12</f>
        <v>377</v>
      </c>
      <c r="G86" s="52">
        <f>[2]R8!J13</f>
        <v>6</v>
      </c>
      <c r="H86" s="52">
        <f>[2]R8!J14</f>
        <v>2</v>
      </c>
      <c r="I86" s="52">
        <f>[2]R8!J15</f>
        <v>20</v>
      </c>
      <c r="J86" s="52">
        <f>[2]R8!J16</f>
        <v>17</v>
      </c>
      <c r="K86" s="52">
        <f>[2]R8!J17</f>
        <v>9</v>
      </c>
      <c r="L86" s="52">
        <f>[2]R8!J18</f>
        <v>1</v>
      </c>
      <c r="M86" s="52">
        <f>[2]R8!J19</f>
        <v>3</v>
      </c>
      <c r="N86" s="52">
        <f>[2]R8!J20</f>
        <v>6</v>
      </c>
      <c r="O86" s="47">
        <f t="shared" si="0"/>
        <v>503</v>
      </c>
      <c r="P86" s="47"/>
      <c r="Q86" s="49">
        <f>[2]R8!J21</f>
        <v>3</v>
      </c>
      <c r="R86" s="47">
        <f t="shared" si="1"/>
        <v>506</v>
      </c>
      <c r="S86" s="47"/>
    </row>
    <row r="87" spans="1:19" ht="24.95" customHeight="1">
      <c r="A87" s="47">
        <v>78</v>
      </c>
      <c r="B87" s="48" t="s">
        <v>142</v>
      </c>
      <c r="C87" s="52">
        <f>[2]R8!K9</f>
        <v>13</v>
      </c>
      <c r="D87" s="52">
        <f>[2]R8!K10</f>
        <v>46</v>
      </c>
      <c r="E87" s="52">
        <f>[2]R8!K11</f>
        <v>16</v>
      </c>
      <c r="F87" s="52">
        <f>[2]R8!K12</f>
        <v>344</v>
      </c>
      <c r="G87" s="52">
        <f>[2]R8!K13</f>
        <v>3</v>
      </c>
      <c r="H87" s="52">
        <f>[2]R8!K14</f>
        <v>0</v>
      </c>
      <c r="I87" s="52">
        <f>[2]R8!K15</f>
        <v>8</v>
      </c>
      <c r="J87" s="52">
        <f>[2]R8!K16</f>
        <v>2</v>
      </c>
      <c r="K87" s="52">
        <f>[2]R8!K17</f>
        <v>5</v>
      </c>
      <c r="L87" s="52">
        <f>[2]R8!K18</f>
        <v>3</v>
      </c>
      <c r="M87" s="52">
        <f>[2]R8!K19</f>
        <v>0</v>
      </c>
      <c r="N87" s="52">
        <f>[2]R8!K20</f>
        <v>3</v>
      </c>
      <c r="O87" s="47">
        <f t="shared" si="0"/>
        <v>443</v>
      </c>
      <c r="P87" s="47"/>
      <c r="Q87" s="49">
        <f>[2]R8!K21</f>
        <v>0</v>
      </c>
      <c r="R87" s="47">
        <f t="shared" si="1"/>
        <v>443</v>
      </c>
      <c r="S87" s="47"/>
    </row>
    <row r="88" spans="1:19" ht="24.95" customHeight="1">
      <c r="A88" s="47">
        <v>79</v>
      </c>
      <c r="B88" s="48" t="s">
        <v>143</v>
      </c>
      <c r="C88" s="52">
        <f>[2]R8!L9</f>
        <v>2</v>
      </c>
      <c r="D88" s="52">
        <f>[2]R8!L10</f>
        <v>21</v>
      </c>
      <c r="E88" s="52">
        <f>[2]R8!L11</f>
        <v>4</v>
      </c>
      <c r="F88" s="52">
        <f>[2]R8!L12</f>
        <v>139</v>
      </c>
      <c r="G88" s="52">
        <f>[2]R8!L13</f>
        <v>2</v>
      </c>
      <c r="H88" s="52">
        <f>[2]R8!L14</f>
        <v>1</v>
      </c>
      <c r="I88" s="52">
        <f>[2]R8!L15</f>
        <v>15</v>
      </c>
      <c r="J88" s="52">
        <f>[2]R8!L16</f>
        <v>4</v>
      </c>
      <c r="K88" s="52">
        <f>[2]R8!L17</f>
        <v>0</v>
      </c>
      <c r="L88" s="52">
        <f>[2]R8!L18</f>
        <v>7</v>
      </c>
      <c r="M88" s="52">
        <f>[2]R8!L19</f>
        <v>2</v>
      </c>
      <c r="N88" s="52">
        <f>[2]R8!L20</f>
        <v>3</v>
      </c>
      <c r="O88" s="47">
        <f t="shared" si="0"/>
        <v>200</v>
      </c>
      <c r="P88" s="47"/>
      <c r="Q88" s="49">
        <f>[2]R8!L21</f>
        <v>8</v>
      </c>
      <c r="R88" s="47">
        <f t="shared" si="1"/>
        <v>208</v>
      </c>
      <c r="S88" s="47"/>
    </row>
    <row r="89" spans="1:19" ht="24.95" customHeight="1">
      <c r="A89" s="47">
        <v>80</v>
      </c>
      <c r="B89" s="48" t="s">
        <v>144</v>
      </c>
      <c r="C89" s="52">
        <f>[2]R8!M9</f>
        <v>3</v>
      </c>
      <c r="D89" s="52">
        <f>[2]R8!M10</f>
        <v>13</v>
      </c>
      <c r="E89" s="52">
        <f>[2]R8!M11</f>
        <v>9</v>
      </c>
      <c r="F89" s="52">
        <f>[2]R8!M12</f>
        <v>289</v>
      </c>
      <c r="G89" s="52">
        <f>[2]R8!M13</f>
        <v>6</v>
      </c>
      <c r="H89" s="52">
        <f>[2]R8!M14</f>
        <v>2</v>
      </c>
      <c r="I89" s="52">
        <f>[2]R8!M15</f>
        <v>3</v>
      </c>
      <c r="J89" s="52">
        <f>[2]R8!M16</f>
        <v>0</v>
      </c>
      <c r="K89" s="52">
        <f>[2]R8!M17</f>
        <v>11</v>
      </c>
      <c r="L89" s="52">
        <f>[2]R8!M18</f>
        <v>3</v>
      </c>
      <c r="M89" s="52">
        <f>[2]R8!M19</f>
        <v>2</v>
      </c>
      <c r="N89" s="52">
        <f>[2]R8!M20</f>
        <v>5</v>
      </c>
      <c r="O89" s="47">
        <f t="shared" si="0"/>
        <v>346</v>
      </c>
      <c r="P89" s="47"/>
      <c r="Q89" s="49">
        <f>[2]R8!M21</f>
        <v>6</v>
      </c>
      <c r="R89" s="47">
        <f t="shared" si="1"/>
        <v>352</v>
      </c>
      <c r="S89" s="47"/>
    </row>
    <row r="90" spans="1:19" ht="24.95" customHeight="1">
      <c r="A90" s="47">
        <v>81</v>
      </c>
      <c r="B90" s="48" t="s">
        <v>145</v>
      </c>
      <c r="C90" s="52">
        <f>[2]R9!D9</f>
        <v>0</v>
      </c>
      <c r="D90" s="52">
        <f>[2]R9!D10</f>
        <v>1</v>
      </c>
      <c r="E90" s="52">
        <f>[2]R9!D11</f>
        <v>21</v>
      </c>
      <c r="F90" s="52">
        <f>[2]R9!D12</f>
        <v>10</v>
      </c>
      <c r="G90" s="52">
        <f>[2]R9!D13</f>
        <v>2</v>
      </c>
      <c r="H90" s="52">
        <f>[2]R9!D14</f>
        <v>0</v>
      </c>
      <c r="I90" s="52">
        <f>[2]R9!D15</f>
        <v>0</v>
      </c>
      <c r="J90" s="52">
        <f>[2]R9!D16</f>
        <v>0</v>
      </c>
      <c r="K90" s="52">
        <f>[2]R9!D17</f>
        <v>1</v>
      </c>
      <c r="L90" s="52">
        <f>[2]R9!D18</f>
        <v>0</v>
      </c>
      <c r="M90" s="52">
        <f>[2]R9!D19</f>
        <v>0</v>
      </c>
      <c r="N90" s="52">
        <f>[2]R9!D20</f>
        <v>0</v>
      </c>
      <c r="O90" s="47">
        <f t="shared" si="0"/>
        <v>35</v>
      </c>
      <c r="P90" s="47"/>
      <c r="Q90" s="49">
        <f>[2]R9!D21</f>
        <v>2</v>
      </c>
      <c r="R90" s="47">
        <f t="shared" si="1"/>
        <v>37</v>
      </c>
      <c r="S90" s="47"/>
    </row>
    <row r="91" spans="1:19" ht="24.95" customHeight="1">
      <c r="A91" s="47">
        <v>82</v>
      </c>
      <c r="B91" s="48" t="s">
        <v>146</v>
      </c>
      <c r="C91" s="52">
        <f>[2]R9!E9</f>
        <v>0</v>
      </c>
      <c r="D91" s="52">
        <f>[2]R9!E10</f>
        <v>1</v>
      </c>
      <c r="E91" s="52">
        <f>[2]R9!E11</f>
        <v>0</v>
      </c>
      <c r="F91" s="52">
        <f>[2]R9!E12</f>
        <v>1</v>
      </c>
      <c r="G91" s="52">
        <f>[2]R9!E13</f>
        <v>0</v>
      </c>
      <c r="H91" s="52">
        <f>[2]R9!E14</f>
        <v>0</v>
      </c>
      <c r="I91" s="52">
        <f>[2]R9!E15</f>
        <v>0</v>
      </c>
      <c r="J91" s="52">
        <f>[2]R9!E16</f>
        <v>0</v>
      </c>
      <c r="K91" s="52">
        <f>[2]R9!E17</f>
        <v>0</v>
      </c>
      <c r="L91" s="52">
        <f>[2]R9!E18</f>
        <v>0</v>
      </c>
      <c r="M91" s="52">
        <f>[2]R9!E19</f>
        <v>0</v>
      </c>
      <c r="N91" s="52">
        <f>[2]R9!E20</f>
        <v>0</v>
      </c>
      <c r="O91" s="47">
        <f t="shared" si="0"/>
        <v>2</v>
      </c>
      <c r="P91" s="47"/>
      <c r="Q91" s="49">
        <f>[2]R9!E21</f>
        <v>0</v>
      </c>
      <c r="R91" s="47">
        <f t="shared" si="1"/>
        <v>2</v>
      </c>
      <c r="S91" s="47"/>
    </row>
    <row r="92" spans="1:19" ht="24.95" customHeight="1">
      <c r="A92" s="47">
        <v>83</v>
      </c>
      <c r="B92" s="48" t="s">
        <v>147</v>
      </c>
      <c r="C92" s="52">
        <f>[2]R9!F9</f>
        <v>1</v>
      </c>
      <c r="D92" s="52">
        <f>[2]R9!F10</f>
        <v>0</v>
      </c>
      <c r="E92" s="52">
        <f>[2]R9!F11</f>
        <v>0</v>
      </c>
      <c r="F92" s="52">
        <f>[2]R9!F12</f>
        <v>1</v>
      </c>
      <c r="G92" s="52">
        <f>[2]R9!F13</f>
        <v>0</v>
      </c>
      <c r="H92" s="52">
        <f>[2]R9!F14</f>
        <v>0</v>
      </c>
      <c r="I92" s="52">
        <f>[2]R9!F15</f>
        <v>0</v>
      </c>
      <c r="J92" s="52">
        <f>[2]R9!F16</f>
        <v>0</v>
      </c>
      <c r="K92" s="52">
        <f>[2]R9!F17</f>
        <v>0</v>
      </c>
      <c r="L92" s="52">
        <f>[2]R9!F18</f>
        <v>0</v>
      </c>
      <c r="M92" s="52">
        <f>[2]R9!F19</f>
        <v>0</v>
      </c>
      <c r="N92" s="52">
        <f>[2]R9!F20</f>
        <v>0</v>
      </c>
      <c r="O92" s="47">
        <f t="shared" si="0"/>
        <v>2</v>
      </c>
      <c r="P92" s="47"/>
      <c r="Q92" s="49">
        <f>[2]R9!F21</f>
        <v>0</v>
      </c>
      <c r="R92" s="47">
        <f t="shared" si="1"/>
        <v>2</v>
      </c>
      <c r="S92" s="47"/>
    </row>
    <row r="93" spans="1:19" ht="24.95" customHeight="1">
      <c r="A93" s="47">
        <v>84</v>
      </c>
      <c r="B93" s="48" t="s">
        <v>148</v>
      </c>
      <c r="C93" s="52">
        <f>[2]R9!G9</f>
        <v>0</v>
      </c>
      <c r="D93" s="52">
        <f>[2]R9!G10</f>
        <v>0</v>
      </c>
      <c r="E93" s="52">
        <f>[2]R9!G11</f>
        <v>0</v>
      </c>
      <c r="F93" s="52">
        <f>[2]R9!G12</f>
        <v>0</v>
      </c>
      <c r="G93" s="52">
        <f>[2]R9!G13</f>
        <v>0</v>
      </c>
      <c r="H93" s="52">
        <f>[2]R9!G14</f>
        <v>0</v>
      </c>
      <c r="I93" s="52">
        <f>[2]R9!G15</f>
        <v>0</v>
      </c>
      <c r="J93" s="52">
        <f>[2]R9!G16</f>
        <v>0</v>
      </c>
      <c r="K93" s="52">
        <f>[2]R9!G17</f>
        <v>0</v>
      </c>
      <c r="L93" s="52">
        <f>[2]R9!G18</f>
        <v>0</v>
      </c>
      <c r="M93" s="52">
        <f>[2]R9!G19</f>
        <v>0</v>
      </c>
      <c r="N93" s="52">
        <f>[2]R9!G20</f>
        <v>0</v>
      </c>
      <c r="O93" s="47">
        <f t="shared" si="0"/>
        <v>0</v>
      </c>
      <c r="P93" s="47"/>
      <c r="Q93" s="49">
        <f>[2]R9!G21</f>
        <v>0</v>
      </c>
      <c r="R93" s="47">
        <f t="shared" si="1"/>
        <v>0</v>
      </c>
      <c r="S93" s="47"/>
    </row>
    <row r="94" spans="1:19" ht="24.95" customHeight="1">
      <c r="A94" s="47">
        <v>85</v>
      </c>
      <c r="B94" s="48" t="s">
        <v>149</v>
      </c>
      <c r="C94" s="52">
        <f>[2]R9!H9</f>
        <v>4</v>
      </c>
      <c r="D94" s="52">
        <f>[2]R9!H10</f>
        <v>12</v>
      </c>
      <c r="E94" s="52">
        <f>[2]R9!H11</f>
        <v>1</v>
      </c>
      <c r="F94" s="52">
        <f>[2]R9!H12</f>
        <v>6</v>
      </c>
      <c r="G94" s="52">
        <f>[2]R9!H13</f>
        <v>163</v>
      </c>
      <c r="H94" s="52">
        <f>[2]R9!H14</f>
        <v>9</v>
      </c>
      <c r="I94" s="52">
        <f>[2]R9!H15</f>
        <v>25</v>
      </c>
      <c r="J94" s="52">
        <f>[2]R9!H16</f>
        <v>2</v>
      </c>
      <c r="K94" s="52">
        <f>[2]R9!H17</f>
        <v>6</v>
      </c>
      <c r="L94" s="52">
        <f>[2]R9!H18</f>
        <v>1</v>
      </c>
      <c r="M94" s="52">
        <f>[2]R9!H19</f>
        <v>1</v>
      </c>
      <c r="N94" s="52">
        <f>[2]R9!H20</f>
        <v>2</v>
      </c>
      <c r="O94" s="47">
        <f t="shared" si="0"/>
        <v>232</v>
      </c>
      <c r="P94" s="47"/>
      <c r="Q94" s="49">
        <f>[2]R9!H21</f>
        <v>3</v>
      </c>
      <c r="R94" s="47">
        <f t="shared" si="1"/>
        <v>235</v>
      </c>
      <c r="S94" s="47"/>
    </row>
    <row r="95" spans="1:19" ht="24.95" customHeight="1">
      <c r="A95" s="47">
        <v>86</v>
      </c>
      <c r="B95" s="48" t="s">
        <v>150</v>
      </c>
      <c r="C95" s="52">
        <f>[2]R9!I9</f>
        <v>1</v>
      </c>
      <c r="D95" s="52">
        <f>[2]R9!I10</f>
        <v>8</v>
      </c>
      <c r="E95" s="52">
        <f>[2]R9!I11</f>
        <v>0</v>
      </c>
      <c r="F95" s="52">
        <f>[2]R9!I12</f>
        <v>25</v>
      </c>
      <c r="G95" s="52">
        <f>[2]R9!I13</f>
        <v>78</v>
      </c>
      <c r="H95" s="52">
        <f>[2]R9!I14</f>
        <v>4</v>
      </c>
      <c r="I95" s="52">
        <f>[2]R9!I15</f>
        <v>33</v>
      </c>
      <c r="J95" s="52">
        <f>[2]R9!I16</f>
        <v>2</v>
      </c>
      <c r="K95" s="52">
        <f>[2]R9!I17</f>
        <v>4</v>
      </c>
      <c r="L95" s="52">
        <f>[2]R9!I18</f>
        <v>0</v>
      </c>
      <c r="M95" s="52">
        <f>[2]R9!I19</f>
        <v>3</v>
      </c>
      <c r="N95" s="52">
        <f>[2]R9!I20</f>
        <v>2</v>
      </c>
      <c r="O95" s="47">
        <f t="shared" si="0"/>
        <v>160</v>
      </c>
      <c r="P95" s="47"/>
      <c r="Q95" s="49">
        <f>[2]R9!I21</f>
        <v>4</v>
      </c>
      <c r="R95" s="47">
        <f t="shared" si="1"/>
        <v>164</v>
      </c>
      <c r="S95" s="47"/>
    </row>
    <row r="96" spans="1:19" ht="24.95" customHeight="1">
      <c r="A96" s="47">
        <v>87</v>
      </c>
      <c r="B96" s="48" t="s">
        <v>151</v>
      </c>
      <c r="C96" s="52">
        <f>[2]R9!J9</f>
        <v>0</v>
      </c>
      <c r="D96" s="52">
        <f>[2]R9!J10</f>
        <v>1</v>
      </c>
      <c r="E96" s="52">
        <f>[2]R9!J11</f>
        <v>0</v>
      </c>
      <c r="F96" s="52">
        <f>[2]R9!J12</f>
        <v>5</v>
      </c>
      <c r="G96" s="52">
        <f>[2]R9!J13</f>
        <v>0</v>
      </c>
      <c r="H96" s="52">
        <f>[2]R9!J14</f>
        <v>0</v>
      </c>
      <c r="I96" s="52">
        <f>[2]R9!J15</f>
        <v>3</v>
      </c>
      <c r="J96" s="52">
        <f>[2]R9!J16</f>
        <v>0</v>
      </c>
      <c r="K96" s="52">
        <f>[2]R9!J17</f>
        <v>0</v>
      </c>
      <c r="L96" s="52">
        <f>[2]R9!J18</f>
        <v>0</v>
      </c>
      <c r="M96" s="52">
        <f>[2]R9!J19</f>
        <v>0</v>
      </c>
      <c r="N96" s="52">
        <f>[2]R9!J20</f>
        <v>0</v>
      </c>
      <c r="O96" s="47">
        <f t="shared" si="0"/>
        <v>9</v>
      </c>
      <c r="P96" s="47"/>
      <c r="Q96" s="49">
        <f>[2]R9!J21</f>
        <v>0</v>
      </c>
      <c r="R96" s="47">
        <f t="shared" si="1"/>
        <v>9</v>
      </c>
      <c r="S96" s="47"/>
    </row>
    <row r="97" spans="1:19" ht="24.95" customHeight="1">
      <c r="A97" s="47">
        <v>88</v>
      </c>
      <c r="B97" s="48" t="s">
        <v>152</v>
      </c>
      <c r="C97" s="52">
        <f>[2]R9!K9</f>
        <v>8</v>
      </c>
      <c r="D97" s="52">
        <f>[2]R9!K10</f>
        <v>19</v>
      </c>
      <c r="E97" s="52">
        <f>[2]R9!K11</f>
        <v>0</v>
      </c>
      <c r="F97" s="52">
        <f>[2]R9!K12</f>
        <v>105</v>
      </c>
      <c r="G97" s="52">
        <f>[2]R9!K13</f>
        <v>64</v>
      </c>
      <c r="H97" s="52">
        <f>[2]R9!K14</f>
        <v>6</v>
      </c>
      <c r="I97" s="52">
        <f>[2]R9!K15</f>
        <v>27</v>
      </c>
      <c r="J97" s="52">
        <f>[2]R9!K16</f>
        <v>1</v>
      </c>
      <c r="K97" s="52">
        <f>[2]R9!K17</f>
        <v>3</v>
      </c>
      <c r="L97" s="52">
        <f>[2]R9!K18</f>
        <v>4</v>
      </c>
      <c r="M97" s="52">
        <f>[2]R9!K19</f>
        <v>0</v>
      </c>
      <c r="N97" s="52">
        <f>[2]R9!K20</f>
        <v>0</v>
      </c>
      <c r="O97" s="47">
        <f t="shared" si="0"/>
        <v>237</v>
      </c>
      <c r="P97" s="47"/>
      <c r="Q97" s="49">
        <f>[2]R9!K21</f>
        <v>1</v>
      </c>
      <c r="R97" s="47">
        <f t="shared" si="1"/>
        <v>238</v>
      </c>
      <c r="S97" s="47"/>
    </row>
    <row r="98" spans="1:19" ht="24.95" customHeight="1">
      <c r="A98" s="47">
        <v>89</v>
      </c>
      <c r="B98" s="48" t="s">
        <v>153</v>
      </c>
      <c r="C98" s="52">
        <f>[2]R9!L9</f>
        <v>3</v>
      </c>
      <c r="D98" s="52">
        <f>[2]R9!L10</f>
        <v>71</v>
      </c>
      <c r="E98" s="52">
        <f>[2]R9!L11</f>
        <v>2</v>
      </c>
      <c r="F98" s="52">
        <f>[2]R9!L12</f>
        <v>148</v>
      </c>
      <c r="G98" s="52">
        <f>[2]R9!L13</f>
        <v>14</v>
      </c>
      <c r="H98" s="52">
        <f>[2]R9!L14</f>
        <v>0</v>
      </c>
      <c r="I98" s="52">
        <f>[2]R9!L15</f>
        <v>54</v>
      </c>
      <c r="J98" s="52">
        <f>[2]R9!L16</f>
        <v>0</v>
      </c>
      <c r="K98" s="52">
        <f>[2]R9!L17</f>
        <v>4</v>
      </c>
      <c r="L98" s="52">
        <f>[2]R9!L18</f>
        <v>1</v>
      </c>
      <c r="M98" s="52">
        <f>[2]R9!L19</f>
        <v>0</v>
      </c>
      <c r="N98" s="52">
        <f>[2]R9!L20</f>
        <v>0</v>
      </c>
      <c r="O98" s="47">
        <f t="shared" si="0"/>
        <v>297</v>
      </c>
      <c r="P98" s="47"/>
      <c r="Q98" s="49">
        <f>[2]R9!L21</f>
        <v>2</v>
      </c>
      <c r="R98" s="47">
        <f t="shared" si="1"/>
        <v>299</v>
      </c>
      <c r="S98" s="47"/>
    </row>
    <row r="99" spans="1:19" ht="24.95" customHeight="1">
      <c r="A99" s="47">
        <v>90</v>
      </c>
      <c r="B99" s="48" t="s">
        <v>154</v>
      </c>
      <c r="C99" s="52">
        <f>[2]R9!M9</f>
        <v>0</v>
      </c>
      <c r="D99" s="52">
        <f>[2]R9!M10</f>
        <v>1</v>
      </c>
      <c r="E99" s="52">
        <f>[2]R9!M11</f>
        <v>0</v>
      </c>
      <c r="F99" s="52">
        <f>[2]R9!M12</f>
        <v>4</v>
      </c>
      <c r="G99" s="52">
        <f>[2]R9!M13</f>
        <v>0</v>
      </c>
      <c r="H99" s="52">
        <f>[2]R9!M14</f>
        <v>0</v>
      </c>
      <c r="I99" s="52">
        <f>[2]R9!M15</f>
        <v>4</v>
      </c>
      <c r="J99" s="52">
        <f>[2]R9!M16</f>
        <v>0</v>
      </c>
      <c r="K99" s="52">
        <f>[2]R9!M17</f>
        <v>0</v>
      </c>
      <c r="L99" s="52">
        <f>[2]R9!M18</f>
        <v>0</v>
      </c>
      <c r="M99" s="52">
        <f>[2]R9!M19</f>
        <v>0</v>
      </c>
      <c r="N99" s="52">
        <f>[2]R9!M20</f>
        <v>0</v>
      </c>
      <c r="O99" s="47">
        <f t="shared" si="0"/>
        <v>9</v>
      </c>
      <c r="P99" s="47"/>
      <c r="Q99" s="49">
        <f>[2]R9!M21</f>
        <v>0</v>
      </c>
      <c r="R99" s="47">
        <f t="shared" si="1"/>
        <v>9</v>
      </c>
      <c r="S99" s="47"/>
    </row>
    <row r="100" spans="1:19" ht="24.95" customHeight="1">
      <c r="A100" s="47">
        <v>91</v>
      </c>
      <c r="B100" s="48" t="s">
        <v>155</v>
      </c>
      <c r="C100" s="52">
        <f>[2]R10!D9</f>
        <v>2</v>
      </c>
      <c r="D100" s="52">
        <f>[2]R10!D10</f>
        <v>4</v>
      </c>
      <c r="E100" s="52">
        <f>[2]R10!D11</f>
        <v>0</v>
      </c>
      <c r="F100" s="52">
        <f>[2]R10!D12</f>
        <v>18</v>
      </c>
      <c r="G100" s="52">
        <f>[2]R10!D13</f>
        <v>3</v>
      </c>
      <c r="H100" s="52">
        <f>[2]R10!D14</f>
        <v>0</v>
      </c>
      <c r="I100" s="52">
        <f>[2]R10!D15</f>
        <v>3</v>
      </c>
      <c r="J100" s="52">
        <f>[2]R10!D16</f>
        <v>0</v>
      </c>
      <c r="K100" s="52">
        <f>[2]R10!D17</f>
        <v>0</v>
      </c>
      <c r="L100" s="52">
        <f>[2]R10!D18</f>
        <v>0</v>
      </c>
      <c r="M100" s="52">
        <f>[2]R10!D19</f>
        <v>0</v>
      </c>
      <c r="N100" s="52">
        <f>[2]R10!D20</f>
        <v>1</v>
      </c>
      <c r="O100" s="47">
        <f t="shared" si="0"/>
        <v>31</v>
      </c>
      <c r="P100" s="47"/>
      <c r="Q100" s="49">
        <f>[2]R10!D21</f>
        <v>0</v>
      </c>
      <c r="R100" s="47">
        <f t="shared" si="1"/>
        <v>31</v>
      </c>
      <c r="S100" s="47"/>
    </row>
    <row r="101" spans="1:19" ht="24.95" customHeight="1">
      <c r="A101" s="47">
        <v>92</v>
      </c>
      <c r="B101" s="48" t="s">
        <v>156</v>
      </c>
      <c r="C101" s="52">
        <f>[2]R10!E9</f>
        <v>0</v>
      </c>
      <c r="D101" s="52">
        <f>[2]R10!E10</f>
        <v>4</v>
      </c>
      <c r="E101" s="52">
        <f>[2]R10!E11</f>
        <v>0</v>
      </c>
      <c r="F101" s="52">
        <f>[2]R10!E12</f>
        <v>20</v>
      </c>
      <c r="G101" s="52">
        <f>[2]R10!E13</f>
        <v>2</v>
      </c>
      <c r="H101" s="52">
        <f>[2]R10!E14</f>
        <v>0</v>
      </c>
      <c r="I101" s="52">
        <f>[2]R10!E15</f>
        <v>0</v>
      </c>
      <c r="J101" s="52">
        <f>[2]R10!E16</f>
        <v>0</v>
      </c>
      <c r="K101" s="52">
        <f>[2]R10!E17</f>
        <v>1</v>
      </c>
      <c r="L101" s="52">
        <f>[2]R10!E18</f>
        <v>1</v>
      </c>
      <c r="M101" s="52">
        <f>[2]R10!E19</f>
        <v>0</v>
      </c>
      <c r="N101" s="52">
        <f>[2]R10!E20</f>
        <v>0</v>
      </c>
      <c r="O101" s="47">
        <f t="shared" si="0"/>
        <v>28</v>
      </c>
      <c r="P101" s="47"/>
      <c r="Q101" s="49">
        <f>[2]R10!E21</f>
        <v>0</v>
      </c>
      <c r="R101" s="47">
        <f t="shared" si="1"/>
        <v>28</v>
      </c>
      <c r="S101" s="47"/>
    </row>
    <row r="102" spans="1:19" ht="24.95" customHeight="1">
      <c r="A102" s="47">
        <v>93</v>
      </c>
      <c r="B102" s="48" t="s">
        <v>157</v>
      </c>
      <c r="C102" s="52">
        <f>[2]R10!F9</f>
        <v>5</v>
      </c>
      <c r="D102" s="52">
        <f>[2]R10!F10</f>
        <v>31</v>
      </c>
      <c r="E102" s="52">
        <f>[2]R10!F11</f>
        <v>3</v>
      </c>
      <c r="F102" s="52">
        <f>[2]R10!F12</f>
        <v>92</v>
      </c>
      <c r="G102" s="52">
        <f>[2]R10!F13</f>
        <v>4</v>
      </c>
      <c r="H102" s="52">
        <f>[2]R10!F14</f>
        <v>1</v>
      </c>
      <c r="I102" s="52">
        <f>[2]R10!F15</f>
        <v>10</v>
      </c>
      <c r="J102" s="52">
        <f>[2]R10!F16</f>
        <v>1</v>
      </c>
      <c r="K102" s="52">
        <f>[2]R10!F17</f>
        <v>0</v>
      </c>
      <c r="L102" s="52">
        <f>[2]R10!F18</f>
        <v>1</v>
      </c>
      <c r="M102" s="52">
        <f>[2]R10!F19</f>
        <v>2</v>
      </c>
      <c r="N102" s="52">
        <f>[2]R10!F20</f>
        <v>6</v>
      </c>
      <c r="O102" s="47">
        <f t="shared" si="0"/>
        <v>156</v>
      </c>
      <c r="P102" s="47"/>
      <c r="Q102" s="49">
        <f>[2]R10!F21</f>
        <v>2</v>
      </c>
      <c r="R102" s="47">
        <f t="shared" si="1"/>
        <v>158</v>
      </c>
      <c r="S102" s="47"/>
    </row>
    <row r="103" spans="1:19" ht="24.95" customHeight="1">
      <c r="A103" s="47">
        <v>94</v>
      </c>
      <c r="B103" s="48" t="s">
        <v>158</v>
      </c>
      <c r="C103" s="52">
        <f>[2]R10!G9</f>
        <v>1</v>
      </c>
      <c r="D103" s="52">
        <f>[2]R10!G10</f>
        <v>0</v>
      </c>
      <c r="E103" s="52">
        <f>[2]R10!G11</f>
        <v>0</v>
      </c>
      <c r="F103" s="52">
        <f>[2]R10!G12</f>
        <v>0</v>
      </c>
      <c r="G103" s="52">
        <f>[2]R10!G13</f>
        <v>0</v>
      </c>
      <c r="H103" s="52">
        <f>[2]R10!G14</f>
        <v>0</v>
      </c>
      <c r="I103" s="52">
        <f>[2]R10!G15</f>
        <v>0</v>
      </c>
      <c r="J103" s="52">
        <f>[2]R10!G16</f>
        <v>0</v>
      </c>
      <c r="K103" s="52">
        <f>[2]R10!G17</f>
        <v>0</v>
      </c>
      <c r="L103" s="52">
        <f>[2]R10!G18</f>
        <v>0</v>
      </c>
      <c r="M103" s="52">
        <f>[2]R10!G19</f>
        <v>0</v>
      </c>
      <c r="N103" s="52">
        <f>[2]R10!G20</f>
        <v>0</v>
      </c>
      <c r="O103" s="47">
        <f t="shared" si="0"/>
        <v>1</v>
      </c>
      <c r="P103" s="47"/>
      <c r="Q103" s="49">
        <f>[2]R10!G21</f>
        <v>0</v>
      </c>
      <c r="R103" s="47">
        <f t="shared" si="1"/>
        <v>1</v>
      </c>
      <c r="S103" s="47"/>
    </row>
    <row r="104" spans="1:19" ht="24.95" customHeight="1">
      <c r="A104" s="47">
        <v>95</v>
      </c>
      <c r="B104" s="48" t="s">
        <v>159</v>
      </c>
      <c r="C104" s="52">
        <f>[2]R10!H9</f>
        <v>0</v>
      </c>
      <c r="D104" s="52">
        <f>[2]R10!H10</f>
        <v>0</v>
      </c>
      <c r="E104" s="52">
        <f>[2]R10!H11</f>
        <v>0</v>
      </c>
      <c r="F104" s="52">
        <f>[2]R10!H12</f>
        <v>0</v>
      </c>
      <c r="G104" s="52">
        <f>[2]R10!H13</f>
        <v>0</v>
      </c>
      <c r="H104" s="52">
        <f>[2]R10!H14</f>
        <v>0</v>
      </c>
      <c r="I104" s="52">
        <f>[2]R10!H15</f>
        <v>0</v>
      </c>
      <c r="J104" s="52">
        <f>[2]R10!H16</f>
        <v>0</v>
      </c>
      <c r="K104" s="52">
        <f>[2]R10!H17</f>
        <v>0</v>
      </c>
      <c r="L104" s="52">
        <f>[2]R10!H18</f>
        <v>0</v>
      </c>
      <c r="M104" s="52">
        <f>[2]R10!H19</f>
        <v>0</v>
      </c>
      <c r="N104" s="52">
        <f>[2]R10!H20</f>
        <v>0</v>
      </c>
      <c r="O104" s="47">
        <f t="shared" si="0"/>
        <v>0</v>
      </c>
      <c r="P104" s="47"/>
      <c r="Q104" s="49">
        <f>[2]R10!H21</f>
        <v>0</v>
      </c>
      <c r="R104" s="47">
        <f t="shared" si="1"/>
        <v>0</v>
      </c>
      <c r="S104" s="47"/>
    </row>
    <row r="105" spans="1:19" ht="24.95" customHeight="1">
      <c r="A105" s="47">
        <v>96</v>
      </c>
      <c r="B105" s="48" t="s">
        <v>160</v>
      </c>
      <c r="C105" s="52">
        <f>[2]R10!I9</f>
        <v>0</v>
      </c>
      <c r="D105" s="52">
        <f>[2]R10!I10</f>
        <v>0</v>
      </c>
      <c r="E105" s="52">
        <f>[2]R10!I11</f>
        <v>0</v>
      </c>
      <c r="F105" s="52">
        <f>[2]R10!I12</f>
        <v>0</v>
      </c>
      <c r="G105" s="52">
        <f>[2]R10!I13</f>
        <v>0</v>
      </c>
      <c r="H105" s="52">
        <f>[2]R10!I14</f>
        <v>0</v>
      </c>
      <c r="I105" s="52">
        <f>[2]R10!I15</f>
        <v>0</v>
      </c>
      <c r="J105" s="52">
        <f>[2]R10!I16</f>
        <v>0</v>
      </c>
      <c r="K105" s="52">
        <f>[2]R10!I17</f>
        <v>0</v>
      </c>
      <c r="L105" s="52">
        <f>[2]R10!I18</f>
        <v>0</v>
      </c>
      <c r="M105" s="52">
        <f>[2]R10!I19</f>
        <v>0</v>
      </c>
      <c r="N105" s="52">
        <f>[2]R10!I20</f>
        <v>0</v>
      </c>
      <c r="O105" s="47">
        <f t="shared" si="0"/>
        <v>0</v>
      </c>
      <c r="P105" s="47"/>
      <c r="Q105" s="49">
        <f>[2]R10!I21</f>
        <v>0</v>
      </c>
      <c r="R105" s="47">
        <f t="shared" si="1"/>
        <v>0</v>
      </c>
      <c r="S105" s="47"/>
    </row>
    <row r="106" spans="1:19" ht="24.95" customHeight="1">
      <c r="A106" s="47">
        <v>97</v>
      </c>
      <c r="B106" s="48" t="s">
        <v>161</v>
      </c>
      <c r="C106" s="52">
        <f>[2]R10!J9</f>
        <v>0</v>
      </c>
      <c r="D106" s="52">
        <f>[2]R10!J10</f>
        <v>0</v>
      </c>
      <c r="E106" s="52">
        <f>[2]R10!J11</f>
        <v>0</v>
      </c>
      <c r="F106" s="52">
        <f>[2]R10!J12</f>
        <v>0</v>
      </c>
      <c r="G106" s="52">
        <f>[2]R10!J13</f>
        <v>0</v>
      </c>
      <c r="H106" s="52">
        <f>[2]R10!J14</f>
        <v>0</v>
      </c>
      <c r="I106" s="52">
        <f>[2]R10!J15</f>
        <v>0</v>
      </c>
      <c r="J106" s="52">
        <f>[2]R10!J16</f>
        <v>0</v>
      </c>
      <c r="K106" s="52">
        <f>[2]R10!J17</f>
        <v>0</v>
      </c>
      <c r="L106" s="52">
        <f>[2]R10!J18</f>
        <v>0</v>
      </c>
      <c r="M106" s="52">
        <f>[2]R10!J19</f>
        <v>0</v>
      </c>
      <c r="N106" s="52">
        <f>[2]R10!J20</f>
        <v>0</v>
      </c>
      <c r="O106" s="47">
        <f t="shared" si="0"/>
        <v>0</v>
      </c>
      <c r="P106" s="47"/>
      <c r="Q106" s="49">
        <f>[2]R10!J21</f>
        <v>0</v>
      </c>
      <c r="R106" s="47">
        <f t="shared" si="1"/>
        <v>0</v>
      </c>
      <c r="S106" s="47"/>
    </row>
    <row r="107" spans="1:19" ht="24.95" customHeight="1">
      <c r="A107" s="47">
        <v>98</v>
      </c>
      <c r="B107" s="48" t="s">
        <v>162</v>
      </c>
      <c r="C107" s="52">
        <f>[2]R10!K9</f>
        <v>1</v>
      </c>
      <c r="D107" s="52">
        <f>[2]R10!K10</f>
        <v>23</v>
      </c>
      <c r="E107" s="52">
        <f>[2]R10!K11</f>
        <v>0</v>
      </c>
      <c r="F107" s="52">
        <f>[2]R10!K12</f>
        <v>32</v>
      </c>
      <c r="G107" s="52">
        <f>[2]R10!K13</f>
        <v>0</v>
      </c>
      <c r="H107" s="52">
        <f>[2]R10!K14</f>
        <v>0</v>
      </c>
      <c r="I107" s="52">
        <f>[2]R10!K15</f>
        <v>0</v>
      </c>
      <c r="J107" s="52">
        <f>[2]R10!K16</f>
        <v>0</v>
      </c>
      <c r="K107" s="52">
        <f>[2]R10!K17</f>
        <v>0</v>
      </c>
      <c r="L107" s="52">
        <f>[2]R10!K18</f>
        <v>1</v>
      </c>
      <c r="M107" s="52">
        <f>[2]R10!K19</f>
        <v>0</v>
      </c>
      <c r="N107" s="52">
        <f>[2]R10!K20</f>
        <v>0</v>
      </c>
      <c r="O107" s="47">
        <f t="shared" si="0"/>
        <v>57</v>
      </c>
      <c r="P107" s="47"/>
      <c r="Q107" s="49">
        <f>[2]R10!K21</f>
        <v>0</v>
      </c>
      <c r="R107" s="47">
        <f t="shared" si="1"/>
        <v>57</v>
      </c>
      <c r="S107" s="47"/>
    </row>
    <row r="108" spans="1:19" ht="24.95" customHeight="1">
      <c r="A108" s="47">
        <v>99</v>
      </c>
      <c r="B108" s="48" t="s">
        <v>163</v>
      </c>
      <c r="C108" s="52">
        <f>[2]R10!L9</f>
        <v>0</v>
      </c>
      <c r="D108" s="52">
        <f>[2]R10!L10</f>
        <v>0</v>
      </c>
      <c r="E108" s="52">
        <f>[2]R10!L11</f>
        <v>0</v>
      </c>
      <c r="F108" s="52">
        <f>[2]R10!L12</f>
        <v>0</v>
      </c>
      <c r="G108" s="52">
        <f>[2]R10!L13</f>
        <v>0</v>
      </c>
      <c r="H108" s="52">
        <f>[2]R10!L14</f>
        <v>0</v>
      </c>
      <c r="I108" s="52">
        <f>[2]R10!L15</f>
        <v>0</v>
      </c>
      <c r="J108" s="52">
        <f>[2]R10!L16</f>
        <v>0</v>
      </c>
      <c r="K108" s="52">
        <f>[2]R10!L17</f>
        <v>0</v>
      </c>
      <c r="L108" s="52">
        <f>[2]R10!L18</f>
        <v>0</v>
      </c>
      <c r="M108" s="52">
        <f>[2]R10!L19</f>
        <v>0</v>
      </c>
      <c r="N108" s="52">
        <f>[2]R10!L20</f>
        <v>0</v>
      </c>
      <c r="O108" s="47">
        <f t="shared" si="0"/>
        <v>0</v>
      </c>
      <c r="P108" s="47"/>
      <c r="Q108" s="49">
        <f>[2]R10!L21</f>
        <v>0</v>
      </c>
      <c r="R108" s="47">
        <f t="shared" si="1"/>
        <v>0</v>
      </c>
      <c r="S108" s="47"/>
    </row>
    <row r="109" spans="1:19" ht="24.95" customHeight="1">
      <c r="A109" s="47">
        <v>100</v>
      </c>
      <c r="B109" s="48" t="s">
        <v>164</v>
      </c>
      <c r="C109" s="52">
        <f>[2]R10!M9</f>
        <v>0</v>
      </c>
      <c r="D109" s="52">
        <f>[2]R10!M10</f>
        <v>0</v>
      </c>
      <c r="E109" s="52">
        <f>[2]R10!M11</f>
        <v>0</v>
      </c>
      <c r="F109" s="52">
        <f>[2]R10!M12</f>
        <v>1</v>
      </c>
      <c r="G109" s="52">
        <f>[2]R10!M13</f>
        <v>0</v>
      </c>
      <c r="H109" s="52">
        <f>[2]R10!M14</f>
        <v>0</v>
      </c>
      <c r="I109" s="52">
        <f>[2]R10!M15</f>
        <v>2</v>
      </c>
      <c r="J109" s="52">
        <f>[2]R10!M16</f>
        <v>0</v>
      </c>
      <c r="K109" s="52">
        <f>[2]R10!M17</f>
        <v>0</v>
      </c>
      <c r="L109" s="52">
        <f>[2]R10!M18</f>
        <v>0</v>
      </c>
      <c r="M109" s="52">
        <f>[2]R10!M19</f>
        <v>0</v>
      </c>
      <c r="N109" s="52">
        <f>[2]R10!M20</f>
        <v>0</v>
      </c>
      <c r="O109" s="47">
        <f t="shared" si="0"/>
        <v>3</v>
      </c>
      <c r="P109" s="47"/>
      <c r="Q109" s="49">
        <f>[2]R10!M21</f>
        <v>0</v>
      </c>
      <c r="R109" s="47">
        <f t="shared" si="1"/>
        <v>3</v>
      </c>
      <c r="S109" s="47"/>
    </row>
    <row r="110" spans="1:19" ht="24.95" customHeight="1">
      <c r="A110" s="47">
        <v>101</v>
      </c>
      <c r="B110" s="48" t="s">
        <v>165</v>
      </c>
      <c r="C110" s="52">
        <f>[2]R11!D9</f>
        <v>1</v>
      </c>
      <c r="D110" s="52">
        <f>[2]R11!D10</f>
        <v>22</v>
      </c>
      <c r="E110" s="52">
        <f>[2]R11!D11</f>
        <v>0</v>
      </c>
      <c r="F110" s="52">
        <f>[2]R11!D12</f>
        <v>185</v>
      </c>
      <c r="G110" s="52">
        <f>[2]R11!D13</f>
        <v>4</v>
      </c>
      <c r="H110" s="52">
        <f>[2]R11!D14</f>
        <v>0</v>
      </c>
      <c r="I110" s="52">
        <f>[2]R11!D15</f>
        <v>6</v>
      </c>
      <c r="J110" s="52">
        <f>[2]R11!D16</f>
        <v>0</v>
      </c>
      <c r="K110" s="52">
        <f>[2]R11!D17</f>
        <v>1</v>
      </c>
      <c r="L110" s="52">
        <f>[2]R11!D18</f>
        <v>9</v>
      </c>
      <c r="M110" s="52">
        <f>[2]R11!D19</f>
        <v>3</v>
      </c>
      <c r="N110" s="52">
        <f>[2]R11!D20</f>
        <v>0</v>
      </c>
      <c r="O110" s="47">
        <f t="shared" si="0"/>
        <v>231</v>
      </c>
      <c r="P110" s="47"/>
      <c r="Q110" s="49">
        <f>[2]R11!D21</f>
        <v>1</v>
      </c>
      <c r="R110" s="47">
        <f t="shared" si="1"/>
        <v>232</v>
      </c>
      <c r="S110" s="47"/>
    </row>
    <row r="111" spans="1:19" ht="24.95" customHeight="1">
      <c r="A111" s="47">
        <v>102</v>
      </c>
      <c r="B111" s="48" t="s">
        <v>166</v>
      </c>
      <c r="C111" s="52">
        <f>[2]R11!E9</f>
        <v>1</v>
      </c>
      <c r="D111" s="52">
        <f>[2]R11!E10</f>
        <v>31</v>
      </c>
      <c r="E111" s="52">
        <f>[2]R11!E11</f>
        <v>3</v>
      </c>
      <c r="F111" s="52">
        <f>[2]R11!E12</f>
        <v>218</v>
      </c>
      <c r="G111" s="52">
        <f>[2]R11!E13</f>
        <v>5</v>
      </c>
      <c r="H111" s="52">
        <f>[2]R11!E14</f>
        <v>0</v>
      </c>
      <c r="I111" s="52">
        <f>[2]R11!E15</f>
        <v>3</v>
      </c>
      <c r="J111" s="52">
        <f>[2]R11!E16</f>
        <v>1</v>
      </c>
      <c r="K111" s="52">
        <f>[2]R11!E17</f>
        <v>4</v>
      </c>
      <c r="L111" s="52">
        <f>[2]R11!E18</f>
        <v>3</v>
      </c>
      <c r="M111" s="52">
        <f>[2]R11!E19</f>
        <v>2</v>
      </c>
      <c r="N111" s="52">
        <f>[2]R11!E20</f>
        <v>0</v>
      </c>
      <c r="O111" s="47">
        <f t="shared" si="0"/>
        <v>271</v>
      </c>
      <c r="P111" s="47"/>
      <c r="Q111" s="49">
        <f>[2]R11!E21</f>
        <v>3</v>
      </c>
      <c r="R111" s="47">
        <f t="shared" si="1"/>
        <v>274</v>
      </c>
      <c r="S111" s="47"/>
    </row>
    <row r="112" spans="1:19" ht="24.95" customHeight="1">
      <c r="A112" s="47">
        <v>103</v>
      </c>
      <c r="B112" s="48" t="s">
        <v>167</v>
      </c>
      <c r="C112" s="52">
        <f>[2]R11!F9</f>
        <v>3</v>
      </c>
      <c r="D112" s="52">
        <f>[2]R11!F10</f>
        <v>2</v>
      </c>
      <c r="E112" s="52">
        <f>[2]R11!F11</f>
        <v>5</v>
      </c>
      <c r="F112" s="52">
        <f>[2]R11!F12</f>
        <v>342</v>
      </c>
      <c r="G112" s="52">
        <f>[2]R11!F13</f>
        <v>3</v>
      </c>
      <c r="H112" s="52">
        <f>[2]R11!F14</f>
        <v>0</v>
      </c>
      <c r="I112" s="52">
        <f>[2]R11!F15</f>
        <v>13</v>
      </c>
      <c r="J112" s="52">
        <f>[2]R11!F16</f>
        <v>2</v>
      </c>
      <c r="K112" s="52">
        <f>[2]R11!F17</f>
        <v>8</v>
      </c>
      <c r="L112" s="52">
        <f>[2]R11!F18</f>
        <v>26</v>
      </c>
      <c r="M112" s="52">
        <f>[2]R11!F19</f>
        <v>1</v>
      </c>
      <c r="N112" s="52">
        <f>[2]R11!F20</f>
        <v>2</v>
      </c>
      <c r="O112" s="47">
        <f t="shared" si="0"/>
        <v>407</v>
      </c>
      <c r="P112" s="47"/>
      <c r="Q112" s="49">
        <f>[2]R11!F21</f>
        <v>4</v>
      </c>
      <c r="R112" s="47">
        <f t="shared" si="1"/>
        <v>411</v>
      </c>
      <c r="S112" s="47"/>
    </row>
    <row r="113" spans="1:19" ht="24.95" customHeight="1">
      <c r="A113" s="47">
        <v>104</v>
      </c>
      <c r="B113" s="53" t="s">
        <v>168</v>
      </c>
      <c r="C113" s="52">
        <f>[2]R11!G9</f>
        <v>0</v>
      </c>
      <c r="D113" s="52">
        <f>[2]R11!G10</f>
        <v>12</v>
      </c>
      <c r="E113" s="52">
        <f>[2]R11!G11</f>
        <v>1</v>
      </c>
      <c r="F113" s="52">
        <f>[2]R11!G12</f>
        <v>1</v>
      </c>
      <c r="G113" s="52">
        <f>[2]R11!G13</f>
        <v>0</v>
      </c>
      <c r="H113" s="52">
        <f>[2]R11!G14</f>
        <v>0</v>
      </c>
      <c r="I113" s="52">
        <f>[2]R11!G15</f>
        <v>1</v>
      </c>
      <c r="J113" s="52">
        <f>[2]R11!G16</f>
        <v>0</v>
      </c>
      <c r="K113" s="52">
        <f>[2]R11!G17</f>
        <v>0</v>
      </c>
      <c r="L113" s="52">
        <f>[2]R11!G18</f>
        <v>0</v>
      </c>
      <c r="M113" s="52">
        <f>[2]R11!G19</f>
        <v>0</v>
      </c>
      <c r="N113" s="52">
        <f>[2]R11!G20</f>
        <v>0</v>
      </c>
      <c r="O113" s="47">
        <f t="shared" si="0"/>
        <v>15</v>
      </c>
      <c r="P113" s="47"/>
      <c r="Q113" s="49">
        <f>[2]R11!G21</f>
        <v>0</v>
      </c>
      <c r="R113" s="47">
        <f t="shared" si="1"/>
        <v>15</v>
      </c>
      <c r="S113" s="47"/>
    </row>
    <row r="114" spans="1:19" ht="24.95" customHeight="1">
      <c r="A114" s="148" t="s">
        <v>169</v>
      </c>
      <c r="B114" s="149"/>
      <c r="C114" s="54">
        <f t="shared" ref="C114:R114" si="2">SUM(C10:C113)</f>
        <v>335</v>
      </c>
      <c r="D114" s="54">
        <f t="shared" si="2"/>
        <v>2238</v>
      </c>
      <c r="E114" s="54">
        <f t="shared" si="2"/>
        <v>239</v>
      </c>
      <c r="F114" s="54">
        <f t="shared" si="2"/>
        <v>12239</v>
      </c>
      <c r="G114" s="54">
        <f t="shared" si="2"/>
        <v>582</v>
      </c>
      <c r="H114" s="54">
        <f t="shared" si="2"/>
        <v>79</v>
      </c>
      <c r="I114" s="54">
        <f t="shared" si="2"/>
        <v>1074</v>
      </c>
      <c r="J114" s="54">
        <f t="shared" si="2"/>
        <v>121</v>
      </c>
      <c r="K114" s="54">
        <f t="shared" si="2"/>
        <v>295</v>
      </c>
      <c r="L114" s="54">
        <f t="shared" si="2"/>
        <v>329</v>
      </c>
      <c r="M114" s="54">
        <f t="shared" si="2"/>
        <v>132</v>
      </c>
      <c r="N114" s="54">
        <f t="shared" si="2"/>
        <v>176</v>
      </c>
      <c r="O114" s="54">
        <f t="shared" si="2"/>
        <v>17839</v>
      </c>
      <c r="P114" s="54">
        <f t="shared" si="2"/>
        <v>0</v>
      </c>
      <c r="Q114" s="54">
        <f t="shared" si="2"/>
        <v>347</v>
      </c>
      <c r="R114" s="54">
        <f t="shared" si="2"/>
        <v>18186</v>
      </c>
      <c r="S114" s="55"/>
    </row>
  </sheetData>
  <sheetProtection password="CAA5" sheet="1" objects="1" scenarios="1"/>
  <mergeCells count="12">
    <mergeCell ref="S6:S8"/>
    <mergeCell ref="A114:B114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S141"/>
  <sheetViews>
    <sheetView workbookViewId="0">
      <selection activeCell="J133" sqref="J133"/>
    </sheetView>
  </sheetViews>
  <sheetFormatPr defaultRowHeight="15"/>
  <cols>
    <col min="1" max="1" width="4.42578125" customWidth="1"/>
    <col min="2" max="2" width="20.57031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64" t="s">
        <v>57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</row>
    <row r="2" spans="1:19">
      <c r="A2" s="165" t="s">
        <v>58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</row>
    <row r="3" spans="1:19" ht="15.75">
      <c r="A3" s="56"/>
      <c r="B3" s="57"/>
      <c r="C3" s="56"/>
      <c r="D3" s="56"/>
      <c r="E3" s="56"/>
      <c r="F3" s="58"/>
      <c r="G3" s="59"/>
      <c r="H3" s="58"/>
      <c r="I3" s="58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15.75">
      <c r="A4" s="166"/>
      <c r="B4" s="166"/>
      <c r="C4" s="166"/>
      <c r="D4" s="166"/>
      <c r="E4" s="56"/>
      <c r="F4" s="58"/>
      <c r="G4" s="59"/>
      <c r="H4" s="58"/>
      <c r="I4" s="58"/>
      <c r="J4" s="56"/>
      <c r="K4" s="56"/>
      <c r="L4" s="56"/>
      <c r="M4" s="56"/>
      <c r="N4" s="56"/>
      <c r="O4" s="58" t="s">
        <v>170</v>
      </c>
      <c r="P4" s="60"/>
      <c r="Q4" s="56"/>
      <c r="R4" s="56"/>
      <c r="S4" s="56"/>
    </row>
    <row r="5" spans="1:19" ht="15.75">
      <c r="A5" s="61" t="s">
        <v>60</v>
      </c>
      <c r="B5" s="57"/>
      <c r="C5" s="56"/>
      <c r="D5" s="56"/>
      <c r="E5" s="56"/>
      <c r="F5" s="58"/>
      <c r="G5" s="59"/>
      <c r="H5" s="58"/>
      <c r="I5" s="58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19">
      <c r="A6" s="167" t="s">
        <v>20</v>
      </c>
      <c r="B6" s="167" t="s">
        <v>61</v>
      </c>
      <c r="C6" s="170" t="s">
        <v>5</v>
      </c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2"/>
      <c r="O6" s="159" t="s">
        <v>62</v>
      </c>
      <c r="P6" s="159" t="s">
        <v>63</v>
      </c>
      <c r="Q6" s="159" t="s">
        <v>8</v>
      </c>
      <c r="R6" s="159" t="s">
        <v>9</v>
      </c>
      <c r="S6" s="159" t="s">
        <v>64</v>
      </c>
    </row>
    <row r="7" spans="1:19" ht="39">
      <c r="A7" s="168"/>
      <c r="B7" s="168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68"/>
      <c r="P7" s="168"/>
      <c r="Q7" s="168"/>
      <c r="R7" s="168"/>
      <c r="S7" s="160"/>
    </row>
    <row r="8" spans="1:19">
      <c r="A8" s="168"/>
      <c r="B8" s="168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69"/>
      <c r="P8" s="169"/>
      <c r="Q8" s="169"/>
      <c r="R8" s="169"/>
      <c r="S8" s="161"/>
    </row>
    <row r="9" spans="1:19">
      <c r="A9" s="169"/>
      <c r="B9" s="169"/>
      <c r="C9" s="62">
        <v>1</v>
      </c>
      <c r="D9" s="62">
        <v>2</v>
      </c>
      <c r="E9" s="62">
        <v>3</v>
      </c>
      <c r="F9" s="62">
        <v>4</v>
      </c>
      <c r="G9" s="62">
        <v>5</v>
      </c>
      <c r="H9" s="62">
        <v>6</v>
      </c>
      <c r="I9" s="62">
        <v>7</v>
      </c>
      <c r="J9" s="62">
        <v>8</v>
      </c>
      <c r="K9" s="62">
        <v>9</v>
      </c>
      <c r="L9" s="62">
        <v>10</v>
      </c>
      <c r="M9" s="62">
        <v>11</v>
      </c>
      <c r="N9" s="62">
        <v>12</v>
      </c>
      <c r="O9" s="63">
        <v>13</v>
      </c>
      <c r="P9" s="63">
        <v>14</v>
      </c>
      <c r="Q9" s="63">
        <v>15</v>
      </c>
      <c r="R9" s="63">
        <v>16</v>
      </c>
      <c r="S9" s="62">
        <v>17</v>
      </c>
    </row>
    <row r="10" spans="1:19" ht="24.95" customHeight="1">
      <c r="A10" s="64">
        <v>1</v>
      </c>
      <c r="B10" s="65" t="s">
        <v>171</v>
      </c>
      <c r="C10" s="64">
        <f>[3]R1!D9</f>
        <v>1</v>
      </c>
      <c r="D10" s="64">
        <f>[3]R1!D10</f>
        <v>0</v>
      </c>
      <c r="E10" s="64">
        <f>[3]R1!D11</f>
        <v>0</v>
      </c>
      <c r="F10" s="64">
        <f>[3]R1!D12</f>
        <v>2</v>
      </c>
      <c r="G10" s="64">
        <f>[3]R1!D13</f>
        <v>0</v>
      </c>
      <c r="H10" s="64">
        <f>[3]R1!D14</f>
        <v>0</v>
      </c>
      <c r="I10" s="64">
        <f>[3]R1!D15</f>
        <v>0</v>
      </c>
      <c r="J10" s="64">
        <f>[3]R1!D16</f>
        <v>0</v>
      </c>
      <c r="K10" s="64">
        <f>[3]R1!D17</f>
        <v>0</v>
      </c>
      <c r="L10" s="64">
        <f>[3]R1!D18</f>
        <v>0</v>
      </c>
      <c r="M10" s="64">
        <f>[3]R1!D19</f>
        <v>0</v>
      </c>
      <c r="N10" s="64">
        <f>[3]R1!D20</f>
        <v>0</v>
      </c>
      <c r="O10" s="64">
        <f>SUM(C10:N10)</f>
        <v>3</v>
      </c>
      <c r="P10" s="64"/>
      <c r="Q10" s="49">
        <f>[3]R1!D21</f>
        <v>0</v>
      </c>
      <c r="R10" s="64">
        <f>SUM(O10:Q10)</f>
        <v>3</v>
      </c>
      <c r="S10" s="64"/>
    </row>
    <row r="11" spans="1:19" ht="24.95" customHeight="1">
      <c r="A11" s="64">
        <v>2</v>
      </c>
      <c r="B11" s="66" t="s">
        <v>172</v>
      </c>
      <c r="C11" s="64">
        <f>[3]R1!E9</f>
        <v>0</v>
      </c>
      <c r="D11" s="64">
        <f>[3]R1!E10</f>
        <v>0</v>
      </c>
      <c r="E11" s="64">
        <f>[3]R1!E11</f>
        <v>0</v>
      </c>
      <c r="F11" s="64">
        <f>[3]R1!E12</f>
        <v>31</v>
      </c>
      <c r="G11" s="64">
        <f>[3]R1!E13</f>
        <v>2</v>
      </c>
      <c r="H11" s="64">
        <f>[3]R1!E14</f>
        <v>0</v>
      </c>
      <c r="I11" s="64">
        <f>[3]R1!E15</f>
        <v>0</v>
      </c>
      <c r="J11" s="64">
        <f>[3]R1!E16</f>
        <v>0</v>
      </c>
      <c r="K11" s="64">
        <f>[3]R1!E17</f>
        <v>0</v>
      </c>
      <c r="L11" s="64">
        <f>[3]R1!E18</f>
        <v>0</v>
      </c>
      <c r="M11" s="64">
        <f>[3]R1!E19</f>
        <v>0</v>
      </c>
      <c r="N11" s="64">
        <f>[3]R1!E20</f>
        <v>0</v>
      </c>
      <c r="O11" s="64">
        <f t="shared" ref="O11:O140" si="0">SUM(C11:N11)</f>
        <v>33</v>
      </c>
      <c r="P11" s="64"/>
      <c r="Q11" s="49">
        <f>[3]R1!E21</f>
        <v>0</v>
      </c>
      <c r="R11" s="64">
        <f t="shared" ref="R11:R140" si="1">SUM(O11:Q11)</f>
        <v>33</v>
      </c>
      <c r="S11" s="64"/>
    </row>
    <row r="12" spans="1:19" ht="24.95" customHeight="1">
      <c r="A12" s="64">
        <v>3</v>
      </c>
      <c r="B12" s="66" t="s">
        <v>173</v>
      </c>
      <c r="C12" s="64">
        <f>[3]R1!F9</f>
        <v>5</v>
      </c>
      <c r="D12" s="64">
        <f>[3]R1!F10</f>
        <v>0</v>
      </c>
      <c r="E12" s="64">
        <f>[3]R1!F11</f>
        <v>0</v>
      </c>
      <c r="F12" s="64">
        <f>[3]R1!F12</f>
        <v>56</v>
      </c>
      <c r="G12" s="64">
        <f>[3]R1!F13</f>
        <v>1</v>
      </c>
      <c r="H12" s="64">
        <f>[3]R1!F14</f>
        <v>0</v>
      </c>
      <c r="I12" s="64">
        <f>[3]R1!F15</f>
        <v>0</v>
      </c>
      <c r="J12" s="64">
        <f>[3]R1!F16</f>
        <v>0</v>
      </c>
      <c r="K12" s="64">
        <f>[3]R1!F17</f>
        <v>0</v>
      </c>
      <c r="L12" s="64">
        <f>[3]R1!F18</f>
        <v>0</v>
      </c>
      <c r="M12" s="64">
        <f>[3]R1!F19</f>
        <v>0</v>
      </c>
      <c r="N12" s="64">
        <f>[3]R1!F20</f>
        <v>0</v>
      </c>
      <c r="O12" s="64">
        <f t="shared" si="0"/>
        <v>62</v>
      </c>
      <c r="P12" s="64"/>
      <c r="Q12" s="49">
        <f>[3]R1!F21</f>
        <v>0</v>
      </c>
      <c r="R12" s="64">
        <f t="shared" si="1"/>
        <v>62</v>
      </c>
      <c r="S12" s="64"/>
    </row>
    <row r="13" spans="1:19" ht="24.95" customHeight="1">
      <c r="A13" s="64">
        <v>4</v>
      </c>
      <c r="B13" s="66" t="s">
        <v>174</v>
      </c>
      <c r="C13" s="64">
        <f>[3]R1!G9</f>
        <v>1</v>
      </c>
      <c r="D13" s="64">
        <f>[3]R1!G10</f>
        <v>0</v>
      </c>
      <c r="E13" s="64">
        <f>[3]R1!G11</f>
        <v>0</v>
      </c>
      <c r="F13" s="64">
        <f>[3]R1!G12</f>
        <v>26</v>
      </c>
      <c r="G13" s="64">
        <f>[3]R1!G13</f>
        <v>0</v>
      </c>
      <c r="H13" s="64">
        <f>[3]R1!G14</f>
        <v>0</v>
      </c>
      <c r="I13" s="64">
        <f>[3]R1!G15</f>
        <v>0</v>
      </c>
      <c r="J13" s="64">
        <f>[3]R1!G16</f>
        <v>0</v>
      </c>
      <c r="K13" s="64">
        <f>[3]R1!G17</f>
        <v>0</v>
      </c>
      <c r="L13" s="64">
        <f>[3]R1!G18</f>
        <v>0</v>
      </c>
      <c r="M13" s="64">
        <f>[3]R1!G19</f>
        <v>0</v>
      </c>
      <c r="N13" s="64">
        <f>[3]R1!G20</f>
        <v>0</v>
      </c>
      <c r="O13" s="64">
        <f t="shared" si="0"/>
        <v>27</v>
      </c>
      <c r="P13" s="64"/>
      <c r="Q13" s="49">
        <f>[3]R1!G21</f>
        <v>1</v>
      </c>
      <c r="R13" s="64">
        <f t="shared" si="1"/>
        <v>28</v>
      </c>
      <c r="S13" s="64"/>
    </row>
    <row r="14" spans="1:19" ht="24.95" customHeight="1">
      <c r="A14" s="64">
        <v>5</v>
      </c>
      <c r="B14" s="66" t="s">
        <v>175</v>
      </c>
      <c r="C14" s="50">
        <f>[3]R1!H9</f>
        <v>0</v>
      </c>
      <c r="D14" s="50">
        <f>[3]R1!H10</f>
        <v>1</v>
      </c>
      <c r="E14" s="50">
        <f>[3]R1!H11</f>
        <v>0</v>
      </c>
      <c r="F14" s="50">
        <f>[3]R1!H12</f>
        <v>29</v>
      </c>
      <c r="G14" s="50">
        <f>[3]R1!H13</f>
        <v>0</v>
      </c>
      <c r="H14" s="50">
        <f>[3]R1!H14</f>
        <v>0</v>
      </c>
      <c r="I14" s="50">
        <f>[3]R1!H15</f>
        <v>0</v>
      </c>
      <c r="J14" s="50">
        <f>[3]R1!H16</f>
        <v>0</v>
      </c>
      <c r="K14" s="50">
        <f>[3]R1!H17</f>
        <v>0</v>
      </c>
      <c r="L14" s="50">
        <f>[3]R1!H18</f>
        <v>1</v>
      </c>
      <c r="M14" s="50">
        <f>[3]R1!H19</f>
        <v>0</v>
      </c>
      <c r="N14" s="50">
        <f>[3]R1!H20</f>
        <v>0</v>
      </c>
      <c r="O14" s="64">
        <f t="shared" si="0"/>
        <v>31</v>
      </c>
      <c r="P14" s="64"/>
      <c r="Q14" s="49">
        <f>[3]R1!H21</f>
        <v>0</v>
      </c>
      <c r="R14" s="64">
        <f t="shared" si="1"/>
        <v>31</v>
      </c>
      <c r="S14" s="64"/>
    </row>
    <row r="15" spans="1:19" ht="24.95" customHeight="1">
      <c r="A15" s="64">
        <v>6</v>
      </c>
      <c r="B15" s="66" t="s">
        <v>176</v>
      </c>
      <c r="C15" s="50">
        <f>[3]R1!I9</f>
        <v>0</v>
      </c>
      <c r="D15" s="50">
        <f>[3]R1!I10</f>
        <v>0</v>
      </c>
      <c r="E15" s="50">
        <f>[3]R1!I11</f>
        <v>0</v>
      </c>
      <c r="F15" s="50">
        <f>[3]R1!I12</f>
        <v>3</v>
      </c>
      <c r="G15" s="50">
        <f>[3]R1!I13</f>
        <v>0</v>
      </c>
      <c r="H15" s="50">
        <f>[3]R1!I14</f>
        <v>0</v>
      </c>
      <c r="I15" s="50">
        <f>[3]R1!I15</f>
        <v>0</v>
      </c>
      <c r="J15" s="50">
        <f>[3]R1!I16</f>
        <v>0</v>
      </c>
      <c r="K15" s="50">
        <f>[3]R1!I17</f>
        <v>0</v>
      </c>
      <c r="L15" s="50">
        <f>[3]R1!I18</f>
        <v>0</v>
      </c>
      <c r="M15" s="50">
        <f>[3]R1!I19</f>
        <v>0</v>
      </c>
      <c r="N15" s="50">
        <f>[3]R1!I20</f>
        <v>0</v>
      </c>
      <c r="O15" s="64">
        <f t="shared" si="0"/>
        <v>3</v>
      </c>
      <c r="P15" s="64"/>
      <c r="Q15" s="49">
        <f>[3]R1!I21</f>
        <v>0</v>
      </c>
      <c r="R15" s="64">
        <f t="shared" si="1"/>
        <v>3</v>
      </c>
      <c r="S15" s="64"/>
    </row>
    <row r="16" spans="1:19" ht="24.95" customHeight="1">
      <c r="A16" s="64">
        <v>7</v>
      </c>
      <c r="B16" s="66" t="s">
        <v>177</v>
      </c>
      <c r="C16" s="50">
        <f>[3]R1!J9</f>
        <v>0</v>
      </c>
      <c r="D16" s="50">
        <f>[3]R1!J10</f>
        <v>6</v>
      </c>
      <c r="E16" s="50">
        <f>[3]R1!J11</f>
        <v>0</v>
      </c>
      <c r="F16" s="50">
        <f>[3]R1!J12</f>
        <v>26</v>
      </c>
      <c r="G16" s="50">
        <f>[3]R1!J13</f>
        <v>0</v>
      </c>
      <c r="H16" s="50">
        <f>[3]R1!J14</f>
        <v>0</v>
      </c>
      <c r="I16" s="50">
        <f>[3]R1!J15</f>
        <v>0</v>
      </c>
      <c r="J16" s="50">
        <f>[3]R1!J16</f>
        <v>0</v>
      </c>
      <c r="K16" s="50">
        <f>[3]R1!J17</f>
        <v>1</v>
      </c>
      <c r="L16" s="50">
        <f>[3]R1!J18</f>
        <v>1</v>
      </c>
      <c r="M16" s="50">
        <f>[3]R1!J19</f>
        <v>1</v>
      </c>
      <c r="N16" s="50">
        <f>[3]R1!J20</f>
        <v>0</v>
      </c>
      <c r="O16" s="64">
        <f t="shared" si="0"/>
        <v>35</v>
      </c>
      <c r="P16" s="64"/>
      <c r="Q16" s="49">
        <f>[3]R1!J21</f>
        <v>0</v>
      </c>
      <c r="R16" s="64">
        <f t="shared" si="1"/>
        <v>35</v>
      </c>
      <c r="S16" s="64"/>
    </row>
    <row r="17" spans="1:19" ht="24.95" customHeight="1">
      <c r="A17" s="64">
        <v>8</v>
      </c>
      <c r="B17" s="66" t="s">
        <v>178</v>
      </c>
      <c r="C17" s="50">
        <f>[3]R1!K9</f>
        <v>0</v>
      </c>
      <c r="D17" s="50">
        <f>[3]R1!K10</f>
        <v>1</v>
      </c>
      <c r="E17" s="50">
        <f>[3]R1!K11</f>
        <v>1</v>
      </c>
      <c r="F17" s="50">
        <f>[3]R1!K12</f>
        <v>39</v>
      </c>
      <c r="G17" s="50">
        <f>[3]R1!K13</f>
        <v>1</v>
      </c>
      <c r="H17" s="50">
        <f>[3]R1!K14</f>
        <v>0</v>
      </c>
      <c r="I17" s="50">
        <f>[3]R1!K15</f>
        <v>0</v>
      </c>
      <c r="J17" s="50">
        <f>[3]R1!K16</f>
        <v>0</v>
      </c>
      <c r="K17" s="50">
        <f>[3]R1!K17</f>
        <v>0</v>
      </c>
      <c r="L17" s="50">
        <f>[3]R1!K18</f>
        <v>3</v>
      </c>
      <c r="M17" s="50">
        <f>[3]R1!K19</f>
        <v>1</v>
      </c>
      <c r="N17" s="50">
        <f>[3]R1!K20</f>
        <v>0</v>
      </c>
      <c r="O17" s="64">
        <f t="shared" si="0"/>
        <v>46</v>
      </c>
      <c r="P17" s="64"/>
      <c r="Q17" s="49">
        <f>[3]R1!K21</f>
        <v>0</v>
      </c>
      <c r="R17" s="64">
        <f t="shared" si="1"/>
        <v>46</v>
      </c>
      <c r="S17" s="64"/>
    </row>
    <row r="18" spans="1:19" ht="24.95" customHeight="1">
      <c r="A18" s="64">
        <v>9</v>
      </c>
      <c r="B18" s="66" t="s">
        <v>179</v>
      </c>
      <c r="C18" s="50">
        <f>[3]R1!L9</f>
        <v>3</v>
      </c>
      <c r="D18" s="50">
        <f>[3]R1!L10</f>
        <v>0</v>
      </c>
      <c r="E18" s="50">
        <f>[3]R1!L11</f>
        <v>0</v>
      </c>
      <c r="F18" s="50">
        <f>[3]R1!L12</f>
        <v>9</v>
      </c>
      <c r="G18" s="50">
        <f>[3]R1!L13</f>
        <v>2</v>
      </c>
      <c r="H18" s="50">
        <f>[3]R1!L14</f>
        <v>0</v>
      </c>
      <c r="I18" s="50">
        <f>[3]R1!L15</f>
        <v>0</v>
      </c>
      <c r="J18" s="50">
        <f>[3]R1!L16</f>
        <v>0</v>
      </c>
      <c r="K18" s="50">
        <f>[3]R1!L17</f>
        <v>0</v>
      </c>
      <c r="L18" s="50">
        <f>[3]R1!L18</f>
        <v>0</v>
      </c>
      <c r="M18" s="50">
        <f>[3]R1!L19</f>
        <v>0</v>
      </c>
      <c r="N18" s="50">
        <f>[3]R1!L20</f>
        <v>0</v>
      </c>
      <c r="O18" s="64">
        <f t="shared" si="0"/>
        <v>14</v>
      </c>
      <c r="P18" s="64"/>
      <c r="Q18" s="49">
        <f>[3]R1!L21</f>
        <v>0</v>
      </c>
      <c r="R18" s="64">
        <f t="shared" si="1"/>
        <v>14</v>
      </c>
      <c r="S18" s="64"/>
    </row>
    <row r="19" spans="1:19" ht="24.95" customHeight="1">
      <c r="A19" s="64">
        <v>10</v>
      </c>
      <c r="B19" s="66" t="s">
        <v>180</v>
      </c>
      <c r="C19" s="50">
        <f>[3]R1!M9</f>
        <v>0</v>
      </c>
      <c r="D19" s="50">
        <f>[3]R1!M10</f>
        <v>10</v>
      </c>
      <c r="E19" s="50">
        <f>[3]R1!M11</f>
        <v>0</v>
      </c>
      <c r="F19" s="50">
        <f>[3]R1!M12</f>
        <v>27</v>
      </c>
      <c r="G19" s="50">
        <f>[3]R1!M13</f>
        <v>0</v>
      </c>
      <c r="H19" s="50">
        <f>[3]R1!M14</f>
        <v>0</v>
      </c>
      <c r="I19" s="50">
        <f>[3]R1!M15</f>
        <v>1</v>
      </c>
      <c r="J19" s="50">
        <f>[3]R1!M16</f>
        <v>0</v>
      </c>
      <c r="K19" s="50">
        <f>[3]R1!M17</f>
        <v>0</v>
      </c>
      <c r="L19" s="50">
        <f>[3]R1!M18</f>
        <v>1</v>
      </c>
      <c r="M19" s="50">
        <f>[3]R1!M19</f>
        <v>0</v>
      </c>
      <c r="N19" s="50">
        <f>[3]R1!M20</f>
        <v>0</v>
      </c>
      <c r="O19" s="64">
        <f t="shared" si="0"/>
        <v>39</v>
      </c>
      <c r="P19" s="64"/>
      <c r="Q19" s="49">
        <f>[3]R1!M21</f>
        <v>0</v>
      </c>
      <c r="R19" s="64">
        <f t="shared" si="1"/>
        <v>39</v>
      </c>
      <c r="S19" s="64"/>
    </row>
    <row r="20" spans="1:19" ht="24.95" customHeight="1">
      <c r="A20" s="64">
        <v>11</v>
      </c>
      <c r="B20" s="66" t="s">
        <v>181</v>
      </c>
      <c r="C20" s="50">
        <f>[3]R2!D9</f>
        <v>15</v>
      </c>
      <c r="D20" s="50">
        <f>[3]R2!D10</f>
        <v>3</v>
      </c>
      <c r="E20" s="50">
        <f>[3]R2!D11</f>
        <v>0</v>
      </c>
      <c r="F20" s="50">
        <f>[3]R2!D12</f>
        <v>5</v>
      </c>
      <c r="G20" s="50">
        <f>[3]R2!D13</f>
        <v>0</v>
      </c>
      <c r="H20" s="50">
        <f>[3]R2!D14</f>
        <v>0</v>
      </c>
      <c r="I20" s="50">
        <f>[3]R2!D15</f>
        <v>5</v>
      </c>
      <c r="J20" s="50">
        <f>[3]R2!D16</f>
        <v>0</v>
      </c>
      <c r="K20" s="50">
        <f>[3]R2!D17</f>
        <v>0</v>
      </c>
      <c r="L20" s="50">
        <f>[3]R2!D18</f>
        <v>0</v>
      </c>
      <c r="M20" s="50">
        <f>[3]R2!D19</f>
        <v>0</v>
      </c>
      <c r="N20" s="50">
        <f>[3]R2!D20</f>
        <v>0</v>
      </c>
      <c r="O20" s="64">
        <f>SUM(C20:N20)</f>
        <v>28</v>
      </c>
      <c r="P20" s="64"/>
      <c r="Q20" s="49">
        <f>[3]R2!D21</f>
        <v>2</v>
      </c>
      <c r="R20" s="64">
        <f t="shared" si="1"/>
        <v>30</v>
      </c>
      <c r="S20" s="64"/>
    </row>
    <row r="21" spans="1:19" ht="24.95" customHeight="1">
      <c r="A21" s="64">
        <v>12</v>
      </c>
      <c r="B21" s="66" t="s">
        <v>182</v>
      </c>
      <c r="C21" s="50">
        <f>[3]R2!E9</f>
        <v>1</v>
      </c>
      <c r="D21" s="50">
        <f>[3]R2!E10</f>
        <v>3</v>
      </c>
      <c r="E21" s="50">
        <f>[3]R2!E11</f>
        <v>1</v>
      </c>
      <c r="F21" s="50">
        <f>[3]R2!E12</f>
        <v>44</v>
      </c>
      <c r="G21" s="50">
        <f>[3]R2!E13</f>
        <v>1</v>
      </c>
      <c r="H21" s="50">
        <f>[3]R2!E14</f>
        <v>0</v>
      </c>
      <c r="I21" s="50">
        <f>[3]R2!E15</f>
        <v>17</v>
      </c>
      <c r="J21" s="50">
        <f>[3]R2!E16</f>
        <v>0</v>
      </c>
      <c r="K21" s="50">
        <f>[3]R2!E17</f>
        <v>0</v>
      </c>
      <c r="L21" s="50">
        <f>[3]R2!E18</f>
        <v>0</v>
      </c>
      <c r="M21" s="50">
        <f>[3]R2!E19</f>
        <v>0</v>
      </c>
      <c r="N21" s="50">
        <f>[3]R2!E20</f>
        <v>1</v>
      </c>
      <c r="O21" s="64">
        <f t="shared" si="0"/>
        <v>68</v>
      </c>
      <c r="P21" s="64"/>
      <c r="Q21" s="49">
        <f>[3]R2!E21</f>
        <v>1</v>
      </c>
      <c r="R21" s="64">
        <f t="shared" si="1"/>
        <v>69</v>
      </c>
      <c r="S21" s="64"/>
    </row>
    <row r="22" spans="1:19" ht="24.95" customHeight="1">
      <c r="A22" s="64">
        <v>13</v>
      </c>
      <c r="B22" s="66" t="s">
        <v>183</v>
      </c>
      <c r="C22" s="50">
        <f>[3]R2!F9</f>
        <v>0</v>
      </c>
      <c r="D22" s="50">
        <f>[3]R2!F10</f>
        <v>0</v>
      </c>
      <c r="E22" s="50">
        <f>[3]R2!F11</f>
        <v>1</v>
      </c>
      <c r="F22" s="50">
        <f>[3]R2!F12</f>
        <v>87</v>
      </c>
      <c r="G22" s="50">
        <f>[3]R2!F13</f>
        <v>1</v>
      </c>
      <c r="H22" s="50">
        <f>[3]R2!F14</f>
        <v>0</v>
      </c>
      <c r="I22" s="50">
        <f>[3]R2!F15</f>
        <v>18</v>
      </c>
      <c r="J22" s="50">
        <f>[3]R2!F16</f>
        <v>1</v>
      </c>
      <c r="K22" s="50">
        <f>[3]R2!F17</f>
        <v>0</v>
      </c>
      <c r="L22" s="50">
        <f>[3]R2!F18</f>
        <v>1</v>
      </c>
      <c r="M22" s="50">
        <f>[3]R2!F19</f>
        <v>0</v>
      </c>
      <c r="N22" s="50">
        <f>[3]R2!F20</f>
        <v>0</v>
      </c>
      <c r="O22" s="64">
        <f t="shared" si="0"/>
        <v>109</v>
      </c>
      <c r="P22" s="64"/>
      <c r="Q22" s="49">
        <f>[3]R2!F21</f>
        <v>0</v>
      </c>
      <c r="R22" s="64">
        <f t="shared" si="1"/>
        <v>109</v>
      </c>
      <c r="S22" s="64"/>
    </row>
    <row r="23" spans="1:19" ht="24.95" customHeight="1">
      <c r="A23" s="64">
        <v>14</v>
      </c>
      <c r="B23" s="66" t="s">
        <v>184</v>
      </c>
      <c r="C23" s="50">
        <f>[3]R2!G9</f>
        <v>2</v>
      </c>
      <c r="D23" s="50">
        <f>[3]R2!G10</f>
        <v>1</v>
      </c>
      <c r="E23" s="50">
        <f>[3]R2!G11</f>
        <v>0</v>
      </c>
      <c r="F23" s="50">
        <f>[3]R2!G12</f>
        <v>52</v>
      </c>
      <c r="G23" s="50">
        <f>[3]R2!G13</f>
        <v>1</v>
      </c>
      <c r="H23" s="50">
        <f>[3]R2!G14</f>
        <v>0</v>
      </c>
      <c r="I23" s="50">
        <f>[3]R2!G15</f>
        <v>0</v>
      </c>
      <c r="J23" s="50">
        <f>[3]R2!G16</f>
        <v>0</v>
      </c>
      <c r="K23" s="50">
        <f>[3]R2!G17</f>
        <v>0</v>
      </c>
      <c r="L23" s="50">
        <f>[3]R2!G18</f>
        <v>1</v>
      </c>
      <c r="M23" s="50">
        <f>[3]R2!G19</f>
        <v>0</v>
      </c>
      <c r="N23" s="50">
        <f>[3]R2!G20</f>
        <v>1</v>
      </c>
      <c r="O23" s="64">
        <f>SUM(C23:N23)</f>
        <v>58</v>
      </c>
      <c r="P23" s="64"/>
      <c r="Q23" s="49">
        <f>[3]R2!G21</f>
        <v>1</v>
      </c>
      <c r="R23" s="64">
        <f t="shared" si="1"/>
        <v>59</v>
      </c>
      <c r="S23" s="64"/>
    </row>
    <row r="24" spans="1:19" ht="24.95" customHeight="1">
      <c r="A24" s="64">
        <v>15</v>
      </c>
      <c r="B24" s="66" t="s">
        <v>185</v>
      </c>
      <c r="C24" s="50">
        <f>[3]R2!H9</f>
        <v>0</v>
      </c>
      <c r="D24" s="50">
        <f>[3]R2!H10</f>
        <v>1</v>
      </c>
      <c r="E24" s="50">
        <f>[3]R2!H11</f>
        <v>0</v>
      </c>
      <c r="F24" s="50">
        <f>[3]R2!H12</f>
        <v>23</v>
      </c>
      <c r="G24" s="50">
        <f>[3]R2!H13</f>
        <v>0</v>
      </c>
      <c r="H24" s="50">
        <f>[3]R2!H14</f>
        <v>0</v>
      </c>
      <c r="I24" s="50">
        <f>[3]R2!H15</f>
        <v>1</v>
      </c>
      <c r="J24" s="50">
        <f>[3]R2!H16</f>
        <v>0</v>
      </c>
      <c r="K24" s="50">
        <f>[3]R2!H17</f>
        <v>0</v>
      </c>
      <c r="L24" s="50">
        <f>[3]R2!H18</f>
        <v>0</v>
      </c>
      <c r="M24" s="50">
        <f>[3]R2!H19</f>
        <v>0</v>
      </c>
      <c r="N24" s="50">
        <f>[3]R2!H20</f>
        <v>0</v>
      </c>
      <c r="O24" s="64">
        <f>SUM(C24:N24)</f>
        <v>25</v>
      </c>
      <c r="P24" s="64"/>
      <c r="Q24" s="49">
        <f>[3]R2!H21</f>
        <v>0</v>
      </c>
      <c r="R24" s="64">
        <f t="shared" si="1"/>
        <v>25</v>
      </c>
      <c r="S24" s="64"/>
    </row>
    <row r="25" spans="1:19" ht="24.95" customHeight="1">
      <c r="A25" s="64">
        <v>16</v>
      </c>
      <c r="B25" s="66" t="s">
        <v>186</v>
      </c>
      <c r="C25" s="51">
        <f>[3]R2!I9</f>
        <v>0</v>
      </c>
      <c r="D25" s="51">
        <f>[3]R2!I10</f>
        <v>1</v>
      </c>
      <c r="E25" s="51">
        <f>[3]R2!I11</f>
        <v>0</v>
      </c>
      <c r="F25" s="51">
        <f>[3]R2!I12</f>
        <v>13</v>
      </c>
      <c r="G25" s="51">
        <f>[3]R2!I13</f>
        <v>0</v>
      </c>
      <c r="H25" s="51">
        <f>[3]R2!I14</f>
        <v>0</v>
      </c>
      <c r="I25" s="51">
        <f>[3]R2!I15</f>
        <v>1</v>
      </c>
      <c r="J25" s="51">
        <f>[3]R2!I16</f>
        <v>0</v>
      </c>
      <c r="K25" s="51">
        <f>[3]R2!I17</f>
        <v>0</v>
      </c>
      <c r="L25" s="51">
        <f>[3]R2!I18</f>
        <v>0</v>
      </c>
      <c r="M25" s="51">
        <f>[3]R2!I19</f>
        <v>0</v>
      </c>
      <c r="N25" s="51">
        <f>[3]R2!I20</f>
        <v>0</v>
      </c>
      <c r="O25" s="64">
        <f t="shared" si="0"/>
        <v>15</v>
      </c>
      <c r="P25" s="64"/>
      <c r="Q25" s="49">
        <f>[3]R2!I21</f>
        <v>0</v>
      </c>
      <c r="R25" s="64">
        <f t="shared" si="1"/>
        <v>15</v>
      </c>
      <c r="S25" s="64"/>
    </row>
    <row r="26" spans="1:19" ht="24.95" customHeight="1">
      <c r="A26" s="64">
        <v>17</v>
      </c>
      <c r="B26" s="66" t="s">
        <v>187</v>
      </c>
      <c r="C26" s="51">
        <f>[3]R2!J9</f>
        <v>0</v>
      </c>
      <c r="D26" s="51">
        <f>[3]R2!J10</f>
        <v>2</v>
      </c>
      <c r="E26" s="51">
        <f>[3]R2!J11</f>
        <v>1</v>
      </c>
      <c r="F26" s="51">
        <f>[3]R2!J12</f>
        <v>44</v>
      </c>
      <c r="G26" s="51">
        <f>[3]R2!J13</f>
        <v>0</v>
      </c>
      <c r="H26" s="51">
        <f>[3]R2!J14</f>
        <v>0</v>
      </c>
      <c r="I26" s="51">
        <f>[3]R2!J15</f>
        <v>7</v>
      </c>
      <c r="J26" s="51">
        <f>[3]R2!J16</f>
        <v>0</v>
      </c>
      <c r="K26" s="51">
        <f>[3]R2!J17</f>
        <v>0</v>
      </c>
      <c r="L26" s="51">
        <f>[3]R2!J18</f>
        <v>1</v>
      </c>
      <c r="M26" s="51">
        <f>[3]R2!J19</f>
        <v>0</v>
      </c>
      <c r="N26" s="51">
        <f>[3]R2!J20</f>
        <v>0</v>
      </c>
      <c r="O26" s="64">
        <f t="shared" si="0"/>
        <v>55</v>
      </c>
      <c r="P26" s="64"/>
      <c r="Q26" s="49">
        <f>[3]R2!J21</f>
        <v>0</v>
      </c>
      <c r="R26" s="64">
        <f t="shared" si="1"/>
        <v>55</v>
      </c>
      <c r="S26" s="64"/>
    </row>
    <row r="27" spans="1:19" ht="24.95" customHeight="1">
      <c r="A27" s="64">
        <v>18</v>
      </c>
      <c r="B27" s="66" t="s">
        <v>188</v>
      </c>
      <c r="C27" s="51">
        <f>[3]R2!K9</f>
        <v>0</v>
      </c>
      <c r="D27" s="51">
        <f>[3]R2!K10</f>
        <v>34</v>
      </c>
      <c r="E27" s="51">
        <f>[3]R2!K11</f>
        <v>0</v>
      </c>
      <c r="F27" s="51">
        <f>[3]R2!K12</f>
        <v>14</v>
      </c>
      <c r="G27" s="51">
        <f>[3]R2!K13</f>
        <v>0</v>
      </c>
      <c r="H27" s="51">
        <f>[3]R2!K14</f>
        <v>0</v>
      </c>
      <c r="I27" s="51">
        <f>[3]R2!K15</f>
        <v>11</v>
      </c>
      <c r="J27" s="51">
        <f>[3]R2!K16</f>
        <v>0</v>
      </c>
      <c r="K27" s="51">
        <f>[3]R2!K17</f>
        <v>1</v>
      </c>
      <c r="L27" s="51">
        <f>[3]R2!K18</f>
        <v>0</v>
      </c>
      <c r="M27" s="51">
        <f>[3]R2!K19</f>
        <v>1</v>
      </c>
      <c r="N27" s="51">
        <f>[3]R2!K20</f>
        <v>0</v>
      </c>
      <c r="O27" s="64">
        <f t="shared" si="0"/>
        <v>61</v>
      </c>
      <c r="P27" s="64"/>
      <c r="Q27" s="49">
        <f>[3]R2!K21</f>
        <v>0</v>
      </c>
      <c r="R27" s="64">
        <f t="shared" si="1"/>
        <v>61</v>
      </c>
      <c r="S27" s="64"/>
    </row>
    <row r="28" spans="1:19" ht="24.95" customHeight="1">
      <c r="A28" s="64">
        <v>19</v>
      </c>
      <c r="B28" s="66" t="s">
        <v>189</v>
      </c>
      <c r="C28" s="51">
        <f>[3]R2!L9</f>
        <v>0</v>
      </c>
      <c r="D28" s="51">
        <f>[3]R2!L10</f>
        <v>2</v>
      </c>
      <c r="E28" s="51">
        <f>[3]R2!L11</f>
        <v>0</v>
      </c>
      <c r="F28" s="51">
        <f>[3]R2!L12</f>
        <v>10</v>
      </c>
      <c r="G28" s="51">
        <f>[3]R2!L13</f>
        <v>0</v>
      </c>
      <c r="H28" s="51">
        <f>[3]R2!L14</f>
        <v>0</v>
      </c>
      <c r="I28" s="51">
        <f>[3]R2!L15</f>
        <v>1</v>
      </c>
      <c r="J28" s="51">
        <f>[3]R2!L16</f>
        <v>0</v>
      </c>
      <c r="K28" s="51">
        <f>[3]R2!L17</f>
        <v>0</v>
      </c>
      <c r="L28" s="51">
        <f>[3]R2!L18</f>
        <v>0</v>
      </c>
      <c r="M28" s="51">
        <f>[3]R2!L19</f>
        <v>0</v>
      </c>
      <c r="N28" s="51">
        <f>[3]R2!L20</f>
        <v>0</v>
      </c>
      <c r="O28" s="64">
        <f t="shared" si="0"/>
        <v>13</v>
      </c>
      <c r="P28" s="64"/>
      <c r="Q28" s="49">
        <f>[3]R2!L21</f>
        <v>0</v>
      </c>
      <c r="R28" s="64">
        <f t="shared" si="1"/>
        <v>13</v>
      </c>
      <c r="S28" s="64"/>
    </row>
    <row r="29" spans="1:19" ht="24.95" customHeight="1">
      <c r="A29" s="64">
        <v>20</v>
      </c>
      <c r="B29" s="66" t="s">
        <v>190</v>
      </c>
      <c r="C29" s="51">
        <f>[3]R2!M9</f>
        <v>0</v>
      </c>
      <c r="D29" s="51">
        <f>[3]R2!M10</f>
        <v>2</v>
      </c>
      <c r="E29" s="51">
        <f>[3]R2!M11</f>
        <v>0</v>
      </c>
      <c r="F29" s="51">
        <f>[3]R2!M12</f>
        <v>11</v>
      </c>
      <c r="G29" s="51">
        <f>[3]R2!M13</f>
        <v>0</v>
      </c>
      <c r="H29" s="51">
        <f>[3]R2!M14</f>
        <v>0</v>
      </c>
      <c r="I29" s="51">
        <f>[3]R2!M15</f>
        <v>1</v>
      </c>
      <c r="J29" s="51">
        <f>[3]R2!M16</f>
        <v>0</v>
      </c>
      <c r="K29" s="51">
        <f>[3]R2!M17</f>
        <v>0</v>
      </c>
      <c r="L29" s="51">
        <f>[3]R2!M18</f>
        <v>0</v>
      </c>
      <c r="M29" s="51">
        <f>[3]R2!M19</f>
        <v>0</v>
      </c>
      <c r="N29" s="51">
        <f>[3]R2!M20</f>
        <v>0</v>
      </c>
      <c r="O29" s="64">
        <f t="shared" si="0"/>
        <v>14</v>
      </c>
      <c r="P29" s="64"/>
      <c r="Q29" s="49">
        <f>[3]R2!M21</f>
        <v>0</v>
      </c>
      <c r="R29" s="64">
        <f t="shared" si="1"/>
        <v>14</v>
      </c>
      <c r="S29" s="64"/>
    </row>
    <row r="30" spans="1:19" ht="24.95" customHeight="1">
      <c r="A30" s="64">
        <v>21</v>
      </c>
      <c r="B30" s="66" t="s">
        <v>191</v>
      </c>
      <c r="C30" s="51">
        <f>[3]R3!D9</f>
        <v>1</v>
      </c>
      <c r="D30" s="51">
        <f>[3]R3!D10</f>
        <v>30</v>
      </c>
      <c r="E30" s="51">
        <f>[3]R3!D11</f>
        <v>0</v>
      </c>
      <c r="F30" s="51">
        <f>[3]R3!D12</f>
        <v>95</v>
      </c>
      <c r="G30" s="51">
        <f>[3]R3!D13</f>
        <v>1</v>
      </c>
      <c r="H30" s="51">
        <f>[3]R3!D14</f>
        <v>0</v>
      </c>
      <c r="I30" s="51">
        <f>[3]R3!D15</f>
        <v>6</v>
      </c>
      <c r="J30" s="51">
        <f>[3]R3!D16</f>
        <v>0</v>
      </c>
      <c r="K30" s="51">
        <f>[3]R3!D17</f>
        <v>2</v>
      </c>
      <c r="L30" s="51">
        <f>[3]R3!D18</f>
        <v>0</v>
      </c>
      <c r="M30" s="51">
        <f>[3]R3!D19</f>
        <v>1</v>
      </c>
      <c r="N30" s="51">
        <f>[3]R3!D20</f>
        <v>0</v>
      </c>
      <c r="O30" s="64">
        <f t="shared" si="0"/>
        <v>136</v>
      </c>
      <c r="P30" s="64"/>
      <c r="Q30" s="49">
        <f>[3]R3!D21</f>
        <v>3</v>
      </c>
      <c r="R30" s="64">
        <f t="shared" si="1"/>
        <v>139</v>
      </c>
      <c r="S30" s="64"/>
    </row>
    <row r="31" spans="1:19" ht="24.95" customHeight="1">
      <c r="A31" s="64">
        <v>22</v>
      </c>
      <c r="B31" s="66" t="s">
        <v>192</v>
      </c>
      <c r="C31" s="51">
        <f>[3]R3!E9</f>
        <v>0</v>
      </c>
      <c r="D31" s="51">
        <f>[3]R3!E10</f>
        <v>2</v>
      </c>
      <c r="E31" s="51">
        <f>[3]R3!E11</f>
        <v>0</v>
      </c>
      <c r="F31" s="51">
        <f>[3]R3!E12</f>
        <v>98</v>
      </c>
      <c r="G31" s="51">
        <f>[3]R3!E13</f>
        <v>2</v>
      </c>
      <c r="H31" s="51">
        <f>[3]R3!E14</f>
        <v>2</v>
      </c>
      <c r="I31" s="51">
        <f>[3]R3!E15</f>
        <v>2</v>
      </c>
      <c r="J31" s="51">
        <f>[3]R3!E16</f>
        <v>0</v>
      </c>
      <c r="K31" s="51">
        <f>[3]R3!E17</f>
        <v>0</v>
      </c>
      <c r="L31" s="51">
        <f>[3]R3!E18</f>
        <v>0</v>
      </c>
      <c r="M31" s="51">
        <f>[3]R3!E19</f>
        <v>0</v>
      </c>
      <c r="N31" s="51">
        <f>[3]R3!E20</f>
        <v>0</v>
      </c>
      <c r="O31" s="64">
        <f t="shared" si="0"/>
        <v>106</v>
      </c>
      <c r="P31" s="64"/>
      <c r="Q31" s="49">
        <f>[3]R3!E21</f>
        <v>0</v>
      </c>
      <c r="R31" s="64">
        <f t="shared" si="1"/>
        <v>106</v>
      </c>
      <c r="S31" s="64"/>
    </row>
    <row r="32" spans="1:19" ht="24.95" customHeight="1">
      <c r="A32" s="64">
        <v>23</v>
      </c>
      <c r="B32" s="66" t="s">
        <v>193</v>
      </c>
      <c r="C32" s="51">
        <f>[3]R3!F9</f>
        <v>0</v>
      </c>
      <c r="D32" s="51">
        <f>[3]R3!F10</f>
        <v>15</v>
      </c>
      <c r="E32" s="51">
        <f>[3]R3!F11</f>
        <v>0</v>
      </c>
      <c r="F32" s="51">
        <f>[3]R3!F12</f>
        <v>59</v>
      </c>
      <c r="G32" s="51">
        <f>[3]R3!F13</f>
        <v>2</v>
      </c>
      <c r="H32" s="51">
        <f>[3]R3!F14</f>
        <v>0</v>
      </c>
      <c r="I32" s="51">
        <f>[3]R3!F15</f>
        <v>12</v>
      </c>
      <c r="J32" s="51">
        <f>[3]R3!F16</f>
        <v>0</v>
      </c>
      <c r="K32" s="51">
        <f>[3]R3!F17</f>
        <v>0</v>
      </c>
      <c r="L32" s="51">
        <f>[3]R3!F18</f>
        <v>1</v>
      </c>
      <c r="M32" s="51">
        <f>[3]R3!F19</f>
        <v>0</v>
      </c>
      <c r="N32" s="51">
        <f>[3]R3!F20</f>
        <v>0</v>
      </c>
      <c r="O32" s="64">
        <f t="shared" si="0"/>
        <v>89</v>
      </c>
      <c r="P32" s="64"/>
      <c r="Q32" s="49">
        <f>[3]R3!F21</f>
        <v>1</v>
      </c>
      <c r="R32" s="64">
        <f t="shared" si="1"/>
        <v>90</v>
      </c>
      <c r="S32" s="64"/>
    </row>
    <row r="33" spans="1:19" ht="24.95" customHeight="1">
      <c r="A33" s="64">
        <v>24</v>
      </c>
      <c r="B33" s="66" t="s">
        <v>194</v>
      </c>
      <c r="C33" s="51">
        <f>[3]R3!G9</f>
        <v>1</v>
      </c>
      <c r="D33" s="51">
        <f>[3]R3!G10</f>
        <v>8</v>
      </c>
      <c r="E33" s="51">
        <f>[3]R3!G11</f>
        <v>0</v>
      </c>
      <c r="F33" s="51">
        <f>[3]R3!G12</f>
        <v>19</v>
      </c>
      <c r="G33" s="51">
        <f>[3]R3!G13</f>
        <v>0</v>
      </c>
      <c r="H33" s="51">
        <f>[3]R3!G14</f>
        <v>0</v>
      </c>
      <c r="I33" s="51">
        <f>[3]R3!G15</f>
        <v>2</v>
      </c>
      <c r="J33" s="51">
        <f>[3]R3!G16</f>
        <v>0</v>
      </c>
      <c r="K33" s="51">
        <f>[3]R3!G17</f>
        <v>0</v>
      </c>
      <c r="L33" s="51">
        <f>[3]R3!G18</f>
        <v>1</v>
      </c>
      <c r="M33" s="51">
        <f>[3]R3!G19</f>
        <v>0</v>
      </c>
      <c r="N33" s="51">
        <f>[3]R3!G20</f>
        <v>0</v>
      </c>
      <c r="O33" s="64">
        <f t="shared" si="0"/>
        <v>31</v>
      </c>
      <c r="P33" s="64"/>
      <c r="Q33" s="49">
        <f>[3]R3!G21</f>
        <v>0</v>
      </c>
      <c r="R33" s="64">
        <f t="shared" si="1"/>
        <v>31</v>
      </c>
      <c r="S33" s="64"/>
    </row>
    <row r="34" spans="1:19" ht="24.95" customHeight="1">
      <c r="A34" s="64">
        <v>25</v>
      </c>
      <c r="B34" s="66" t="s">
        <v>195</v>
      </c>
      <c r="C34" s="51">
        <f>[3]R3!H9</f>
        <v>3</v>
      </c>
      <c r="D34" s="51">
        <f>[3]R3!H10</f>
        <v>24</v>
      </c>
      <c r="E34" s="51">
        <f>[3]R3!H11</f>
        <v>1</v>
      </c>
      <c r="F34" s="51">
        <f>[3]R3!H12</f>
        <v>161</v>
      </c>
      <c r="G34" s="51">
        <f>[3]R3!H13</f>
        <v>1</v>
      </c>
      <c r="H34" s="51">
        <f>[3]R3!H14</f>
        <v>0</v>
      </c>
      <c r="I34" s="51">
        <f>[3]R3!H15</f>
        <v>23</v>
      </c>
      <c r="J34" s="51">
        <f>[3]R3!H16</f>
        <v>0</v>
      </c>
      <c r="K34" s="51">
        <f>[3]R3!H17</f>
        <v>1</v>
      </c>
      <c r="L34" s="51">
        <f>[3]R3!H18</f>
        <v>2</v>
      </c>
      <c r="M34" s="51">
        <f>[3]R3!H19</f>
        <v>1</v>
      </c>
      <c r="N34" s="51">
        <f>[3]R3!H20</f>
        <v>0</v>
      </c>
      <c r="O34" s="64">
        <f t="shared" si="0"/>
        <v>217</v>
      </c>
      <c r="P34" s="64"/>
      <c r="Q34" s="49">
        <f>[3]R3!H21</f>
        <v>4</v>
      </c>
      <c r="R34" s="64">
        <f t="shared" si="1"/>
        <v>221</v>
      </c>
      <c r="S34" s="64"/>
    </row>
    <row r="35" spans="1:19" ht="24.95" customHeight="1">
      <c r="A35" s="64">
        <v>26</v>
      </c>
      <c r="B35" s="66" t="s">
        <v>196</v>
      </c>
      <c r="C35" s="51">
        <f>[3]R3!I9</f>
        <v>1</v>
      </c>
      <c r="D35" s="51">
        <f>[3]R3!I10</f>
        <v>4</v>
      </c>
      <c r="E35" s="51">
        <f>[3]R3!I11</f>
        <v>0</v>
      </c>
      <c r="F35" s="51">
        <f>[3]R3!I12</f>
        <v>30</v>
      </c>
      <c r="G35" s="51">
        <f>[3]R3!I13</f>
        <v>1</v>
      </c>
      <c r="H35" s="51">
        <f>[3]R3!I14</f>
        <v>0</v>
      </c>
      <c r="I35" s="51">
        <f>[3]R3!I15</f>
        <v>2</v>
      </c>
      <c r="J35" s="51">
        <f>[3]R3!I16</f>
        <v>0</v>
      </c>
      <c r="K35" s="51">
        <f>[3]R3!I17</f>
        <v>0</v>
      </c>
      <c r="L35" s="51">
        <f>[3]R3!I18</f>
        <v>1</v>
      </c>
      <c r="M35" s="51">
        <f>[3]R3!I19</f>
        <v>0</v>
      </c>
      <c r="N35" s="51">
        <f>[3]R3!I20</f>
        <v>1</v>
      </c>
      <c r="O35" s="64">
        <f t="shared" si="0"/>
        <v>40</v>
      </c>
      <c r="P35" s="64"/>
      <c r="Q35" s="49">
        <f>[3]R3!I21</f>
        <v>0</v>
      </c>
      <c r="R35" s="64">
        <f t="shared" si="1"/>
        <v>40</v>
      </c>
      <c r="S35" s="64"/>
    </row>
    <row r="36" spans="1:19" ht="24.95" customHeight="1">
      <c r="A36" s="64">
        <v>27</v>
      </c>
      <c r="B36" s="66" t="s">
        <v>197</v>
      </c>
      <c r="C36" s="51">
        <f>[3]R3!J9</f>
        <v>4</v>
      </c>
      <c r="D36" s="51">
        <f>[3]R3!J10</f>
        <v>0</v>
      </c>
      <c r="E36" s="51">
        <f>[3]R3!J11</f>
        <v>0</v>
      </c>
      <c r="F36" s="51">
        <f>[3]R3!J12</f>
        <v>8</v>
      </c>
      <c r="G36" s="51">
        <f>[3]R3!J13</f>
        <v>1</v>
      </c>
      <c r="H36" s="51">
        <f>[3]R3!J14</f>
        <v>0</v>
      </c>
      <c r="I36" s="51">
        <f>[3]R3!J15</f>
        <v>0</v>
      </c>
      <c r="J36" s="51">
        <f>[3]R3!J16</f>
        <v>0</v>
      </c>
      <c r="K36" s="51">
        <f>[3]R3!J17</f>
        <v>0</v>
      </c>
      <c r="L36" s="51">
        <f>[3]R3!J18</f>
        <v>0</v>
      </c>
      <c r="M36" s="51">
        <f>[3]R3!J19</f>
        <v>0</v>
      </c>
      <c r="N36" s="51">
        <f>[3]R3!J20</f>
        <v>0</v>
      </c>
      <c r="O36" s="64">
        <f t="shared" si="0"/>
        <v>13</v>
      </c>
      <c r="P36" s="64"/>
      <c r="Q36" s="49">
        <f>[3]R3!J21</f>
        <v>0</v>
      </c>
      <c r="R36" s="64">
        <f t="shared" si="1"/>
        <v>13</v>
      </c>
      <c r="S36" s="64"/>
    </row>
    <row r="37" spans="1:19" ht="24.95" customHeight="1">
      <c r="A37" s="64">
        <v>28</v>
      </c>
      <c r="B37" s="66" t="s">
        <v>198</v>
      </c>
      <c r="C37" s="51">
        <f>[3]R3!K9</f>
        <v>6</v>
      </c>
      <c r="D37" s="51">
        <f>[3]R3!K10</f>
        <v>1</v>
      </c>
      <c r="E37" s="51">
        <f>[3]R3!K11</f>
        <v>0</v>
      </c>
      <c r="F37" s="51">
        <f>[3]R3!K12</f>
        <v>61</v>
      </c>
      <c r="G37" s="51">
        <f>[3]R3!K13</f>
        <v>0</v>
      </c>
      <c r="H37" s="51">
        <f>[3]R3!K14</f>
        <v>1</v>
      </c>
      <c r="I37" s="51">
        <f>[3]R3!K15</f>
        <v>2</v>
      </c>
      <c r="J37" s="51">
        <f>[3]R3!K16</f>
        <v>0</v>
      </c>
      <c r="K37" s="51">
        <f>[3]R3!K17</f>
        <v>0</v>
      </c>
      <c r="L37" s="51">
        <f>[3]R3!K18</f>
        <v>4</v>
      </c>
      <c r="M37" s="51">
        <f>[3]R3!K19</f>
        <v>0</v>
      </c>
      <c r="N37" s="51">
        <f>[3]R3!K20</f>
        <v>0</v>
      </c>
      <c r="O37" s="64">
        <f t="shared" si="0"/>
        <v>75</v>
      </c>
      <c r="P37" s="64"/>
      <c r="Q37" s="49">
        <f>[3]R3!K21</f>
        <v>2</v>
      </c>
      <c r="R37" s="64">
        <f t="shared" si="1"/>
        <v>77</v>
      </c>
      <c r="S37" s="64"/>
    </row>
    <row r="38" spans="1:19" ht="24.95" customHeight="1">
      <c r="A38" s="64">
        <v>29</v>
      </c>
      <c r="B38" s="66" t="s">
        <v>199</v>
      </c>
      <c r="C38" s="51">
        <f>[3]R3!L9</f>
        <v>0</v>
      </c>
      <c r="D38" s="51">
        <f>[3]R3!L10</f>
        <v>2</v>
      </c>
      <c r="E38" s="51">
        <f>[3]R3!L11</f>
        <v>0</v>
      </c>
      <c r="F38" s="51">
        <f>[3]R3!L12</f>
        <v>28</v>
      </c>
      <c r="G38" s="51">
        <f>[3]R3!L13</f>
        <v>0</v>
      </c>
      <c r="H38" s="51">
        <f>[3]R3!L14</f>
        <v>0</v>
      </c>
      <c r="I38" s="51">
        <f>[3]R3!L15</f>
        <v>2</v>
      </c>
      <c r="J38" s="51">
        <f>[3]R3!L16</f>
        <v>0</v>
      </c>
      <c r="K38" s="51">
        <f>[3]R3!L17</f>
        <v>0</v>
      </c>
      <c r="L38" s="51">
        <f>[3]R3!L18</f>
        <v>0</v>
      </c>
      <c r="M38" s="51">
        <f>[3]R3!L19</f>
        <v>0</v>
      </c>
      <c r="N38" s="51">
        <f>[3]R3!L20</f>
        <v>0</v>
      </c>
      <c r="O38" s="64">
        <f t="shared" si="0"/>
        <v>32</v>
      </c>
      <c r="P38" s="64"/>
      <c r="Q38" s="49">
        <f>[3]R3!L21</f>
        <v>0</v>
      </c>
      <c r="R38" s="64">
        <f t="shared" si="1"/>
        <v>32</v>
      </c>
      <c r="S38" s="64"/>
    </row>
    <row r="39" spans="1:19" ht="24.95" customHeight="1">
      <c r="A39" s="64">
        <v>30</v>
      </c>
      <c r="B39" s="66" t="s">
        <v>200</v>
      </c>
      <c r="C39" s="51">
        <f>[3]R3!M9</f>
        <v>5</v>
      </c>
      <c r="D39" s="51">
        <f>[3]R3!M10</f>
        <v>25</v>
      </c>
      <c r="E39" s="51">
        <f>[3]R3!M11</f>
        <v>1</v>
      </c>
      <c r="F39" s="51">
        <f>[3]R3!M12</f>
        <v>98</v>
      </c>
      <c r="G39" s="51">
        <f>[3]R3!M13</f>
        <v>1</v>
      </c>
      <c r="H39" s="51">
        <f>[3]R3!M14</f>
        <v>0</v>
      </c>
      <c r="I39" s="51">
        <f>[3]R3!M15</f>
        <v>9</v>
      </c>
      <c r="J39" s="51">
        <f>[3]R3!M16</f>
        <v>0</v>
      </c>
      <c r="K39" s="51">
        <f>[3]R3!M17</f>
        <v>1</v>
      </c>
      <c r="L39" s="51">
        <f>[3]R3!M18</f>
        <v>8</v>
      </c>
      <c r="M39" s="51">
        <f>[3]R3!M19</f>
        <v>0</v>
      </c>
      <c r="N39" s="51">
        <f>[3]R3!M20</f>
        <v>0</v>
      </c>
      <c r="O39" s="64">
        <f t="shared" si="0"/>
        <v>148</v>
      </c>
      <c r="P39" s="64"/>
      <c r="Q39" s="49">
        <f>[3]R3!M21</f>
        <v>0</v>
      </c>
      <c r="R39" s="64">
        <f t="shared" si="1"/>
        <v>148</v>
      </c>
      <c r="S39" s="64"/>
    </row>
    <row r="40" spans="1:19" ht="24.95" customHeight="1">
      <c r="A40" s="64">
        <v>31</v>
      </c>
      <c r="B40" s="66" t="s">
        <v>201</v>
      </c>
      <c r="C40" s="52">
        <f>[3]R4!D9</f>
        <v>0</v>
      </c>
      <c r="D40" s="52">
        <f>[3]R4!D10</f>
        <v>7</v>
      </c>
      <c r="E40" s="52">
        <f>[3]R4!D11</f>
        <v>0</v>
      </c>
      <c r="F40" s="52">
        <f>[3]R4!D12</f>
        <v>26</v>
      </c>
      <c r="G40" s="52">
        <f>[3]R4!D13</f>
        <v>0</v>
      </c>
      <c r="H40" s="52">
        <f>[3]R4!D14</f>
        <v>0</v>
      </c>
      <c r="I40" s="52">
        <f>[3]R4!D15</f>
        <v>0</v>
      </c>
      <c r="J40" s="52">
        <f>[3]R4!D16</f>
        <v>0</v>
      </c>
      <c r="K40" s="52">
        <f>[3]R4!D17</f>
        <v>0</v>
      </c>
      <c r="L40" s="52">
        <f>[3]R4!D18</f>
        <v>0</v>
      </c>
      <c r="M40" s="52">
        <f>[3]R4!D19</f>
        <v>0</v>
      </c>
      <c r="N40" s="52">
        <f>[3]R4!D20</f>
        <v>0</v>
      </c>
      <c r="O40" s="64">
        <f t="shared" si="0"/>
        <v>33</v>
      </c>
      <c r="P40" s="64"/>
      <c r="Q40" s="49">
        <f>[3]R4!D21</f>
        <v>0</v>
      </c>
      <c r="R40" s="64">
        <f t="shared" si="1"/>
        <v>33</v>
      </c>
      <c r="S40" s="64"/>
    </row>
    <row r="41" spans="1:19" ht="24.95" customHeight="1">
      <c r="A41" s="64">
        <v>32</v>
      </c>
      <c r="B41" s="66" t="s">
        <v>202</v>
      </c>
      <c r="C41" s="52">
        <f>[3]R4!E9</f>
        <v>0</v>
      </c>
      <c r="D41" s="52">
        <f>[3]R4!E10</f>
        <v>6</v>
      </c>
      <c r="E41" s="52">
        <f>[3]R4!E11</f>
        <v>0</v>
      </c>
      <c r="F41" s="52">
        <f>[3]R4!E12</f>
        <v>23</v>
      </c>
      <c r="G41" s="52">
        <f>[3]R4!E13</f>
        <v>0</v>
      </c>
      <c r="H41" s="52">
        <f>[3]R4!E14</f>
        <v>0</v>
      </c>
      <c r="I41" s="52">
        <f>[3]R4!E15</f>
        <v>3</v>
      </c>
      <c r="J41" s="52">
        <f>[3]R4!E16</f>
        <v>0</v>
      </c>
      <c r="K41" s="52">
        <f>[3]R4!E17</f>
        <v>0</v>
      </c>
      <c r="L41" s="52">
        <f>[3]R4!E18</f>
        <v>0</v>
      </c>
      <c r="M41" s="52">
        <f>[3]R4!E19</f>
        <v>0</v>
      </c>
      <c r="N41" s="52">
        <f>[3]R4!E20</f>
        <v>0</v>
      </c>
      <c r="O41" s="64">
        <f t="shared" si="0"/>
        <v>32</v>
      </c>
      <c r="P41" s="64"/>
      <c r="Q41" s="49">
        <f>[3]R4!E21</f>
        <v>0</v>
      </c>
      <c r="R41" s="64">
        <f t="shared" si="1"/>
        <v>32</v>
      </c>
      <c r="S41" s="64"/>
    </row>
    <row r="42" spans="1:19" ht="24.95" customHeight="1">
      <c r="A42" s="64">
        <v>33</v>
      </c>
      <c r="B42" s="66" t="s">
        <v>203</v>
      </c>
      <c r="C42" s="52">
        <f>[3]R4!F9</f>
        <v>0</v>
      </c>
      <c r="D42" s="52">
        <f>[3]R4!F10</f>
        <v>0</v>
      </c>
      <c r="E42" s="52">
        <f>[3]R4!F11</f>
        <v>0</v>
      </c>
      <c r="F42" s="52">
        <f>[3]R4!F12</f>
        <v>19</v>
      </c>
      <c r="G42" s="52">
        <f>[3]R4!F13</f>
        <v>0</v>
      </c>
      <c r="H42" s="52">
        <f>[3]R4!F14</f>
        <v>0</v>
      </c>
      <c r="I42" s="52">
        <f>[3]R4!F15</f>
        <v>0</v>
      </c>
      <c r="J42" s="52">
        <f>[3]R4!F16</f>
        <v>0</v>
      </c>
      <c r="K42" s="52">
        <f>[3]R4!F17</f>
        <v>1</v>
      </c>
      <c r="L42" s="52">
        <f>[3]R4!F18</f>
        <v>2</v>
      </c>
      <c r="M42" s="52">
        <f>[3]R4!F19</f>
        <v>0</v>
      </c>
      <c r="N42" s="52">
        <f>[3]R4!F20</f>
        <v>0</v>
      </c>
      <c r="O42" s="64">
        <f t="shared" si="0"/>
        <v>22</v>
      </c>
      <c r="P42" s="64"/>
      <c r="Q42" s="49">
        <f>[3]R4!F21</f>
        <v>1</v>
      </c>
      <c r="R42" s="64">
        <f t="shared" si="1"/>
        <v>23</v>
      </c>
      <c r="S42" s="64"/>
    </row>
    <row r="43" spans="1:19" ht="24.95" customHeight="1">
      <c r="A43" s="64">
        <v>34</v>
      </c>
      <c r="B43" s="66" t="s">
        <v>204</v>
      </c>
      <c r="C43" s="52">
        <f>[3]R4!G9</f>
        <v>0</v>
      </c>
      <c r="D43" s="52">
        <f>[3]R4!G10</f>
        <v>1</v>
      </c>
      <c r="E43" s="52">
        <f>[3]R4!G11</f>
        <v>1</v>
      </c>
      <c r="F43" s="52">
        <f>[3]R4!G12</f>
        <v>19</v>
      </c>
      <c r="G43" s="52">
        <f>[3]R4!G13</f>
        <v>0</v>
      </c>
      <c r="H43" s="52">
        <f>[3]R4!G14</f>
        <v>0</v>
      </c>
      <c r="I43" s="52">
        <f>[3]R4!G15</f>
        <v>0</v>
      </c>
      <c r="J43" s="52">
        <f>[3]R4!G16</f>
        <v>0</v>
      </c>
      <c r="K43" s="52">
        <f>[3]R4!G17</f>
        <v>0</v>
      </c>
      <c r="L43" s="52">
        <f>[3]R4!G18</f>
        <v>0</v>
      </c>
      <c r="M43" s="52">
        <f>[3]R4!G19</f>
        <v>0</v>
      </c>
      <c r="N43" s="52">
        <f>[3]R4!G20</f>
        <v>0</v>
      </c>
      <c r="O43" s="64">
        <f t="shared" si="0"/>
        <v>21</v>
      </c>
      <c r="P43" s="64"/>
      <c r="Q43" s="49">
        <f>[3]R4!G21</f>
        <v>0</v>
      </c>
      <c r="R43" s="64">
        <f t="shared" si="1"/>
        <v>21</v>
      </c>
      <c r="S43" s="64"/>
    </row>
    <row r="44" spans="1:19" ht="24.95" customHeight="1">
      <c r="A44" s="64">
        <v>35</v>
      </c>
      <c r="B44" s="66" t="s">
        <v>205</v>
      </c>
      <c r="C44" s="52">
        <f>[3]R4!H9</f>
        <v>0</v>
      </c>
      <c r="D44" s="52">
        <f>[3]R4!H10</f>
        <v>0</v>
      </c>
      <c r="E44" s="52">
        <f>[3]R4!H11</f>
        <v>0</v>
      </c>
      <c r="F44" s="52">
        <f>[3]R4!H12</f>
        <v>8</v>
      </c>
      <c r="G44" s="52">
        <f>[3]R4!H13</f>
        <v>0</v>
      </c>
      <c r="H44" s="52">
        <f>[3]R4!H14</f>
        <v>0</v>
      </c>
      <c r="I44" s="52">
        <f>[3]R4!H15</f>
        <v>0</v>
      </c>
      <c r="J44" s="52">
        <f>[3]R4!H16</f>
        <v>0</v>
      </c>
      <c r="K44" s="52">
        <f>[3]R4!H17</f>
        <v>0</v>
      </c>
      <c r="L44" s="52">
        <f>[3]R4!H18</f>
        <v>0</v>
      </c>
      <c r="M44" s="52">
        <f>[3]R4!H19</f>
        <v>1</v>
      </c>
      <c r="N44" s="52">
        <f>[3]R4!H20</f>
        <v>0</v>
      </c>
      <c r="O44" s="64">
        <f t="shared" si="0"/>
        <v>9</v>
      </c>
      <c r="P44" s="64"/>
      <c r="Q44" s="49">
        <f>[3]R4!H21</f>
        <v>0</v>
      </c>
      <c r="R44" s="64">
        <f t="shared" si="1"/>
        <v>9</v>
      </c>
      <c r="S44" s="64"/>
    </row>
    <row r="45" spans="1:19" ht="24.95" customHeight="1">
      <c r="A45" s="64">
        <v>36</v>
      </c>
      <c r="B45" s="66" t="s">
        <v>206</v>
      </c>
      <c r="C45" s="52">
        <f>[3]R4!I9</f>
        <v>3</v>
      </c>
      <c r="D45" s="52">
        <f>[3]R4!I10</f>
        <v>5</v>
      </c>
      <c r="E45" s="52">
        <f>[3]R4!I11</f>
        <v>0</v>
      </c>
      <c r="F45" s="52">
        <f>[3]R4!I12</f>
        <v>9</v>
      </c>
      <c r="G45" s="52">
        <f>[3]R4!I13</f>
        <v>0</v>
      </c>
      <c r="H45" s="52">
        <f>[3]R4!I14</f>
        <v>0</v>
      </c>
      <c r="I45" s="52">
        <f>[3]R4!I15</f>
        <v>0</v>
      </c>
      <c r="J45" s="52">
        <f>[3]R4!I16</f>
        <v>0</v>
      </c>
      <c r="K45" s="52">
        <f>[3]R4!I17</f>
        <v>0</v>
      </c>
      <c r="L45" s="52">
        <f>[3]R4!I18</f>
        <v>0</v>
      </c>
      <c r="M45" s="52">
        <f>[3]R4!I19</f>
        <v>0</v>
      </c>
      <c r="N45" s="52">
        <f>[3]R4!I20</f>
        <v>0</v>
      </c>
      <c r="O45" s="64">
        <f t="shared" si="0"/>
        <v>17</v>
      </c>
      <c r="P45" s="64"/>
      <c r="Q45" s="49">
        <f>[3]R4!I21</f>
        <v>0</v>
      </c>
      <c r="R45" s="64">
        <f t="shared" si="1"/>
        <v>17</v>
      </c>
      <c r="S45" s="64"/>
    </row>
    <row r="46" spans="1:19" ht="24.95" customHeight="1">
      <c r="A46" s="64">
        <v>37</v>
      </c>
      <c r="B46" s="66" t="s">
        <v>207</v>
      </c>
      <c r="C46" s="52">
        <f>[3]R4!J9</f>
        <v>4</v>
      </c>
      <c r="D46" s="52">
        <f>[3]R4!J10</f>
        <v>0</v>
      </c>
      <c r="E46" s="52">
        <f>[3]R4!J11</f>
        <v>0</v>
      </c>
      <c r="F46" s="52">
        <f>[3]R4!J12</f>
        <v>1</v>
      </c>
      <c r="G46" s="52">
        <f>[3]R4!J13</f>
        <v>0</v>
      </c>
      <c r="H46" s="52">
        <f>[3]R4!J14</f>
        <v>0</v>
      </c>
      <c r="I46" s="52">
        <f>[3]R4!J15</f>
        <v>0</v>
      </c>
      <c r="J46" s="52">
        <f>[3]R4!J16</f>
        <v>0</v>
      </c>
      <c r="K46" s="52">
        <f>[3]R4!J17</f>
        <v>0</v>
      </c>
      <c r="L46" s="52">
        <f>[3]R4!J18</f>
        <v>0</v>
      </c>
      <c r="M46" s="52">
        <f>[3]R4!J19</f>
        <v>0</v>
      </c>
      <c r="N46" s="52">
        <f>[3]R4!J20</f>
        <v>0</v>
      </c>
      <c r="O46" s="64">
        <f t="shared" si="0"/>
        <v>5</v>
      </c>
      <c r="P46" s="64"/>
      <c r="Q46" s="49">
        <f>[3]R4!J21</f>
        <v>0</v>
      </c>
      <c r="R46" s="64">
        <f t="shared" si="1"/>
        <v>5</v>
      </c>
      <c r="S46" s="64"/>
    </row>
    <row r="47" spans="1:19" ht="24.95" customHeight="1">
      <c r="A47" s="64">
        <v>38</v>
      </c>
      <c r="B47" s="66" t="s">
        <v>208</v>
      </c>
      <c r="C47" s="52">
        <f>[3]R4!K9</f>
        <v>4</v>
      </c>
      <c r="D47" s="52">
        <f>[3]R4!K10</f>
        <v>4</v>
      </c>
      <c r="E47" s="52">
        <f>[3]R4!K11</f>
        <v>0</v>
      </c>
      <c r="F47" s="52">
        <f>[3]R4!K12</f>
        <v>93</v>
      </c>
      <c r="G47" s="52">
        <f>[3]R4!K13</f>
        <v>1</v>
      </c>
      <c r="H47" s="52">
        <f>[3]R4!K14</f>
        <v>0</v>
      </c>
      <c r="I47" s="52">
        <f>[3]R4!K15</f>
        <v>0</v>
      </c>
      <c r="J47" s="52">
        <f>[3]R4!K16</f>
        <v>0</v>
      </c>
      <c r="K47" s="52">
        <f>[3]R4!K17</f>
        <v>2</v>
      </c>
      <c r="L47" s="52">
        <f>[3]R4!K18</f>
        <v>5</v>
      </c>
      <c r="M47" s="52">
        <f>[3]R4!K19</f>
        <v>0</v>
      </c>
      <c r="N47" s="52">
        <f>[3]R4!K20</f>
        <v>2</v>
      </c>
      <c r="O47" s="64">
        <f t="shared" si="0"/>
        <v>111</v>
      </c>
      <c r="P47" s="64"/>
      <c r="Q47" s="49">
        <f>[3]R4!K21</f>
        <v>0</v>
      </c>
      <c r="R47" s="64">
        <f t="shared" si="1"/>
        <v>111</v>
      </c>
      <c r="S47" s="64"/>
    </row>
    <row r="48" spans="1:19" ht="24.95" customHeight="1">
      <c r="A48" s="64">
        <v>39</v>
      </c>
      <c r="B48" s="66" t="s">
        <v>209</v>
      </c>
      <c r="C48" s="52">
        <f>[3]R4!L9</f>
        <v>1</v>
      </c>
      <c r="D48" s="52">
        <f>[3]R4!L10</f>
        <v>12</v>
      </c>
      <c r="E48" s="52">
        <f>[3]R4!L11</f>
        <v>0</v>
      </c>
      <c r="F48" s="52">
        <f>[3]R4!L12</f>
        <v>13</v>
      </c>
      <c r="G48" s="52">
        <f>[3]R4!L13</f>
        <v>0</v>
      </c>
      <c r="H48" s="52">
        <f>[3]R4!L14</f>
        <v>0</v>
      </c>
      <c r="I48" s="52">
        <f>[3]R4!L15</f>
        <v>0</v>
      </c>
      <c r="J48" s="52">
        <f>[3]R4!L16</f>
        <v>0</v>
      </c>
      <c r="K48" s="52">
        <f>[3]R4!L17</f>
        <v>0</v>
      </c>
      <c r="L48" s="52">
        <f>[3]R4!L18</f>
        <v>1</v>
      </c>
      <c r="M48" s="52">
        <f>[3]R4!L19</f>
        <v>0</v>
      </c>
      <c r="N48" s="52">
        <f>[3]R4!L20</f>
        <v>0</v>
      </c>
      <c r="O48" s="64">
        <f t="shared" si="0"/>
        <v>27</v>
      </c>
      <c r="P48" s="64"/>
      <c r="Q48" s="49">
        <f>[3]R4!L21</f>
        <v>0</v>
      </c>
      <c r="R48" s="64">
        <f t="shared" si="1"/>
        <v>27</v>
      </c>
      <c r="S48" s="64"/>
    </row>
    <row r="49" spans="1:19" ht="24.95" customHeight="1">
      <c r="A49" s="64">
        <v>40</v>
      </c>
      <c r="B49" s="66" t="s">
        <v>210</v>
      </c>
      <c r="C49" s="52">
        <f>[3]R4!M9</f>
        <v>0</v>
      </c>
      <c r="D49" s="52">
        <f>[3]R4!M10</f>
        <v>0</v>
      </c>
      <c r="E49" s="52">
        <f>[3]R4!M11</f>
        <v>0</v>
      </c>
      <c r="F49" s="52">
        <f>[3]R4!M12</f>
        <v>23</v>
      </c>
      <c r="G49" s="52">
        <f>[3]R4!M13</f>
        <v>0</v>
      </c>
      <c r="H49" s="52">
        <f>[3]R4!M14</f>
        <v>0</v>
      </c>
      <c r="I49" s="52">
        <f>[3]R4!M15</f>
        <v>0</v>
      </c>
      <c r="J49" s="52">
        <f>[3]R4!M16</f>
        <v>0</v>
      </c>
      <c r="K49" s="52">
        <f>[3]R4!M17</f>
        <v>0</v>
      </c>
      <c r="L49" s="52">
        <f>[3]R4!M18</f>
        <v>0</v>
      </c>
      <c r="M49" s="52">
        <f>[3]R4!M19</f>
        <v>1</v>
      </c>
      <c r="N49" s="52">
        <f>[3]R4!M20</f>
        <v>0</v>
      </c>
      <c r="O49" s="64">
        <f t="shared" si="0"/>
        <v>24</v>
      </c>
      <c r="P49" s="64"/>
      <c r="Q49" s="49">
        <f>[3]R4!M21</f>
        <v>2</v>
      </c>
      <c r="R49" s="64">
        <f t="shared" si="1"/>
        <v>26</v>
      </c>
      <c r="S49" s="64"/>
    </row>
    <row r="50" spans="1:19" ht="24.95" customHeight="1">
      <c r="A50" s="64">
        <v>41</v>
      </c>
      <c r="B50" s="66" t="s">
        <v>211</v>
      </c>
      <c r="C50" s="52">
        <f>[3]R5!D9</f>
        <v>6</v>
      </c>
      <c r="D50" s="52">
        <f>[3]R5!D10</f>
        <v>12</v>
      </c>
      <c r="E50" s="52">
        <f>[3]R5!D11</f>
        <v>0</v>
      </c>
      <c r="F50" s="52">
        <f>[3]R5!D12</f>
        <v>32</v>
      </c>
      <c r="G50" s="52">
        <f>[3]R5!D13</f>
        <v>0</v>
      </c>
      <c r="H50" s="52">
        <f>[3]R5!D14</f>
        <v>0</v>
      </c>
      <c r="I50" s="52">
        <f>[3]R5!D15</f>
        <v>0</v>
      </c>
      <c r="J50" s="52">
        <f>[3]R5!D16</f>
        <v>0</v>
      </c>
      <c r="K50" s="52">
        <f>[3]R5!D17</f>
        <v>0</v>
      </c>
      <c r="L50" s="52">
        <f>[3]R5!D18</f>
        <v>0</v>
      </c>
      <c r="M50" s="52">
        <f>[3]R5!D19</f>
        <v>0</v>
      </c>
      <c r="N50" s="52">
        <f>[3]R5!D20</f>
        <v>0</v>
      </c>
      <c r="O50" s="64">
        <f t="shared" si="0"/>
        <v>50</v>
      </c>
      <c r="P50" s="64"/>
      <c r="Q50" s="49">
        <f>[3]R5!D21</f>
        <v>1</v>
      </c>
      <c r="R50" s="64">
        <f t="shared" si="1"/>
        <v>51</v>
      </c>
      <c r="S50" s="64"/>
    </row>
    <row r="51" spans="1:19" ht="24.95" customHeight="1">
      <c r="A51" s="64">
        <v>42</v>
      </c>
      <c r="B51" s="66" t="s">
        <v>212</v>
      </c>
      <c r="C51" s="52">
        <f>[3]R5!E9</f>
        <v>2</v>
      </c>
      <c r="D51" s="52">
        <f>[3]R5!E10</f>
        <v>0</v>
      </c>
      <c r="E51" s="52">
        <f>[3]R5!E11</f>
        <v>0</v>
      </c>
      <c r="F51" s="52">
        <f>[3]R5!E12</f>
        <v>4</v>
      </c>
      <c r="G51" s="52">
        <f>[3]R5!E13</f>
        <v>0</v>
      </c>
      <c r="H51" s="52">
        <f>[3]R5!E14</f>
        <v>0</v>
      </c>
      <c r="I51" s="52">
        <f>[3]R5!E15</f>
        <v>0</v>
      </c>
      <c r="J51" s="52">
        <f>[3]R5!E16</f>
        <v>0</v>
      </c>
      <c r="K51" s="52">
        <f>[3]R5!E17</f>
        <v>0</v>
      </c>
      <c r="L51" s="52">
        <f>[3]R5!E18</f>
        <v>0</v>
      </c>
      <c r="M51" s="52">
        <f>[3]R5!E19</f>
        <v>0</v>
      </c>
      <c r="N51" s="52">
        <f>[3]R5!E20</f>
        <v>0</v>
      </c>
      <c r="O51" s="64">
        <f t="shared" si="0"/>
        <v>6</v>
      </c>
      <c r="P51" s="64"/>
      <c r="Q51" s="49">
        <f>[3]R5!E21</f>
        <v>0</v>
      </c>
      <c r="R51" s="64">
        <f t="shared" si="1"/>
        <v>6</v>
      </c>
      <c r="S51" s="64"/>
    </row>
    <row r="52" spans="1:19" ht="24.95" customHeight="1">
      <c r="A52" s="64">
        <v>43</v>
      </c>
      <c r="B52" s="66" t="s">
        <v>213</v>
      </c>
      <c r="C52" s="52">
        <f>[3]R5!F9</f>
        <v>8</v>
      </c>
      <c r="D52" s="52">
        <f>[3]R5!F10</f>
        <v>23</v>
      </c>
      <c r="E52" s="52">
        <f>[3]R5!F11</f>
        <v>0</v>
      </c>
      <c r="F52" s="52">
        <f>[3]R5!F12</f>
        <v>10</v>
      </c>
      <c r="G52" s="52">
        <f>[3]R5!F13</f>
        <v>0</v>
      </c>
      <c r="H52" s="52">
        <f>[3]R5!F14</f>
        <v>0</v>
      </c>
      <c r="I52" s="52">
        <f>[3]R5!F15</f>
        <v>0</v>
      </c>
      <c r="J52" s="52">
        <f>[3]R5!F16</f>
        <v>0</v>
      </c>
      <c r="K52" s="52">
        <f>[3]R5!F17</f>
        <v>0</v>
      </c>
      <c r="L52" s="52">
        <f>[3]R5!F18</f>
        <v>0</v>
      </c>
      <c r="M52" s="52">
        <f>[3]R5!F19</f>
        <v>0</v>
      </c>
      <c r="N52" s="52">
        <f>[3]R5!F20</f>
        <v>0</v>
      </c>
      <c r="O52" s="64">
        <f t="shared" si="0"/>
        <v>41</v>
      </c>
      <c r="P52" s="64"/>
      <c r="Q52" s="49">
        <f>[3]R5!F21</f>
        <v>0</v>
      </c>
      <c r="R52" s="64">
        <f t="shared" si="1"/>
        <v>41</v>
      </c>
      <c r="S52" s="64"/>
    </row>
    <row r="53" spans="1:19" ht="24.95" customHeight="1">
      <c r="A53" s="64">
        <v>44</v>
      </c>
      <c r="B53" s="66" t="s">
        <v>214</v>
      </c>
      <c r="C53" s="52">
        <f>[3]R5!G9</f>
        <v>25</v>
      </c>
      <c r="D53" s="52">
        <f>[3]R5!G10</f>
        <v>3</v>
      </c>
      <c r="E53" s="52">
        <f>[3]R5!G11</f>
        <v>1</v>
      </c>
      <c r="F53" s="52">
        <f>[3]R5!G12</f>
        <v>33</v>
      </c>
      <c r="G53" s="52">
        <f>[3]R5!G13</f>
        <v>0</v>
      </c>
      <c r="H53" s="52">
        <f>[3]R5!G14</f>
        <v>0</v>
      </c>
      <c r="I53" s="52">
        <f>[3]R5!G15</f>
        <v>0</v>
      </c>
      <c r="J53" s="52">
        <f>[3]R5!G16</f>
        <v>0</v>
      </c>
      <c r="K53" s="52">
        <f>[3]R5!G17</f>
        <v>0</v>
      </c>
      <c r="L53" s="52">
        <f>[3]R5!G18</f>
        <v>0</v>
      </c>
      <c r="M53" s="52">
        <f>[3]R5!G19</f>
        <v>0</v>
      </c>
      <c r="N53" s="52">
        <f>[3]R5!G20</f>
        <v>1</v>
      </c>
      <c r="O53" s="64">
        <f t="shared" si="0"/>
        <v>63</v>
      </c>
      <c r="P53" s="64"/>
      <c r="Q53" s="49">
        <f>[3]R5!G21</f>
        <v>2</v>
      </c>
      <c r="R53" s="64">
        <f t="shared" si="1"/>
        <v>65</v>
      </c>
      <c r="S53" s="64"/>
    </row>
    <row r="54" spans="1:19" ht="24.95" customHeight="1">
      <c r="A54" s="64">
        <v>45</v>
      </c>
      <c r="B54" s="66" t="s">
        <v>215</v>
      </c>
      <c r="C54" s="52">
        <f>[3]R5!H9</f>
        <v>54</v>
      </c>
      <c r="D54" s="52">
        <f>[3]R5!H10</f>
        <v>31</v>
      </c>
      <c r="E54" s="52">
        <f>[3]R5!H11</f>
        <v>0</v>
      </c>
      <c r="F54" s="52">
        <f>[3]R5!H12</f>
        <v>26</v>
      </c>
      <c r="G54" s="52">
        <f>[3]R5!H13</f>
        <v>0</v>
      </c>
      <c r="H54" s="52">
        <f>[3]R5!H14</f>
        <v>0</v>
      </c>
      <c r="I54" s="52">
        <f>[3]R5!H15</f>
        <v>1</v>
      </c>
      <c r="J54" s="52">
        <f>[3]R5!H16</f>
        <v>0</v>
      </c>
      <c r="K54" s="52">
        <f>[3]R5!H17</f>
        <v>1</v>
      </c>
      <c r="L54" s="52">
        <f>[3]R5!H18</f>
        <v>2</v>
      </c>
      <c r="M54" s="52">
        <f>[3]R5!H19</f>
        <v>0</v>
      </c>
      <c r="N54" s="52">
        <f>[3]R5!H20</f>
        <v>0</v>
      </c>
      <c r="O54" s="64">
        <f t="shared" si="0"/>
        <v>115</v>
      </c>
      <c r="P54" s="64"/>
      <c r="Q54" s="49">
        <f>[3]R5!H21</f>
        <v>6</v>
      </c>
      <c r="R54" s="64">
        <f t="shared" si="1"/>
        <v>121</v>
      </c>
      <c r="S54" s="64"/>
    </row>
    <row r="55" spans="1:19" ht="24.95" customHeight="1">
      <c r="A55" s="64">
        <v>46</v>
      </c>
      <c r="B55" s="66" t="s">
        <v>216</v>
      </c>
      <c r="C55" s="52">
        <f>[3]R5!I9</f>
        <v>3</v>
      </c>
      <c r="D55" s="52">
        <f>[3]R5!I10</f>
        <v>16</v>
      </c>
      <c r="E55" s="52">
        <f>[3]R5!I11</f>
        <v>0</v>
      </c>
      <c r="F55" s="52">
        <f>[3]R5!I12</f>
        <v>54</v>
      </c>
      <c r="G55" s="52">
        <f>[3]R5!I13</f>
        <v>0</v>
      </c>
      <c r="H55" s="52">
        <f>[3]R5!I14</f>
        <v>1</v>
      </c>
      <c r="I55" s="52">
        <f>[3]R5!I15</f>
        <v>0</v>
      </c>
      <c r="J55" s="52">
        <f>[3]R5!I16</f>
        <v>0</v>
      </c>
      <c r="K55" s="52">
        <f>[3]R5!I17</f>
        <v>1</v>
      </c>
      <c r="L55" s="52">
        <f>[3]R5!I18</f>
        <v>2</v>
      </c>
      <c r="M55" s="52">
        <f>[3]R5!I19</f>
        <v>0</v>
      </c>
      <c r="N55" s="52">
        <f>[3]R5!I20</f>
        <v>0</v>
      </c>
      <c r="O55" s="64">
        <f t="shared" si="0"/>
        <v>77</v>
      </c>
      <c r="P55" s="64"/>
      <c r="Q55" s="49">
        <f>[3]R5!I21</f>
        <v>2</v>
      </c>
      <c r="R55" s="64">
        <f t="shared" si="1"/>
        <v>79</v>
      </c>
      <c r="S55" s="64"/>
    </row>
    <row r="56" spans="1:19" ht="24.95" customHeight="1">
      <c r="A56" s="64">
        <v>47</v>
      </c>
      <c r="B56" s="66" t="s">
        <v>217</v>
      </c>
      <c r="C56" s="52">
        <f>[3]R5!J9</f>
        <v>1</v>
      </c>
      <c r="D56" s="52">
        <f>[3]R5!J10</f>
        <v>42</v>
      </c>
      <c r="E56" s="52">
        <f>[3]R5!J11</f>
        <v>0</v>
      </c>
      <c r="F56" s="52">
        <f>[3]R5!J12</f>
        <v>77</v>
      </c>
      <c r="G56" s="52">
        <f>[3]R5!J13</f>
        <v>1</v>
      </c>
      <c r="H56" s="52">
        <f>[3]R5!J14</f>
        <v>0</v>
      </c>
      <c r="I56" s="52">
        <f>[3]R5!J15</f>
        <v>1</v>
      </c>
      <c r="J56" s="52">
        <f>[3]R5!J16</f>
        <v>0</v>
      </c>
      <c r="K56" s="52">
        <f>[3]R5!J17</f>
        <v>0</v>
      </c>
      <c r="L56" s="52">
        <f>[3]R5!J18</f>
        <v>0</v>
      </c>
      <c r="M56" s="52">
        <f>[3]R5!J19</f>
        <v>0</v>
      </c>
      <c r="N56" s="52">
        <f>[3]R5!J20</f>
        <v>2</v>
      </c>
      <c r="O56" s="64">
        <f t="shared" si="0"/>
        <v>124</v>
      </c>
      <c r="P56" s="64"/>
      <c r="Q56" s="49">
        <f>[3]R5!J21</f>
        <v>1</v>
      </c>
      <c r="R56" s="64">
        <f t="shared" si="1"/>
        <v>125</v>
      </c>
      <c r="S56" s="64"/>
    </row>
    <row r="57" spans="1:19" ht="24.95" customHeight="1">
      <c r="A57" s="64">
        <v>48</v>
      </c>
      <c r="B57" s="66" t="s">
        <v>218</v>
      </c>
      <c r="C57" s="52">
        <f>[3]R5!K9</f>
        <v>3</v>
      </c>
      <c r="D57" s="52">
        <f>[3]R5!K10</f>
        <v>7</v>
      </c>
      <c r="E57" s="52">
        <f>[3]R5!K11</f>
        <v>0</v>
      </c>
      <c r="F57" s="52">
        <f>[3]R5!K12</f>
        <v>49</v>
      </c>
      <c r="G57" s="52">
        <f>[3]R5!K13</f>
        <v>3</v>
      </c>
      <c r="H57" s="52">
        <f>[3]R5!K14</f>
        <v>1</v>
      </c>
      <c r="I57" s="52">
        <f>[3]R5!K15</f>
        <v>7</v>
      </c>
      <c r="J57" s="52">
        <f>[3]R5!K16</f>
        <v>0</v>
      </c>
      <c r="K57" s="52">
        <f>[3]R5!K17</f>
        <v>0</v>
      </c>
      <c r="L57" s="52">
        <f>[3]R5!K18</f>
        <v>0</v>
      </c>
      <c r="M57" s="52">
        <f>[3]R5!K19</f>
        <v>0</v>
      </c>
      <c r="N57" s="52">
        <f>[3]R5!K20</f>
        <v>1</v>
      </c>
      <c r="O57" s="64">
        <f t="shared" si="0"/>
        <v>71</v>
      </c>
      <c r="P57" s="64"/>
      <c r="Q57" s="49">
        <f>[3]R5!K21</f>
        <v>1</v>
      </c>
      <c r="R57" s="64">
        <f t="shared" si="1"/>
        <v>72</v>
      </c>
      <c r="S57" s="64"/>
    </row>
    <row r="58" spans="1:19" ht="24.95" customHeight="1">
      <c r="A58" s="64">
        <v>49</v>
      </c>
      <c r="B58" s="66" t="s">
        <v>219</v>
      </c>
      <c r="C58" s="52">
        <f>[3]R5!L9</f>
        <v>0</v>
      </c>
      <c r="D58" s="52">
        <f>[3]R5!L10</f>
        <v>3</v>
      </c>
      <c r="E58" s="52">
        <f>[3]R5!L11</f>
        <v>0</v>
      </c>
      <c r="F58" s="52">
        <f>[3]R5!L12</f>
        <v>22</v>
      </c>
      <c r="G58" s="52">
        <f>[3]R5!L13</f>
        <v>0</v>
      </c>
      <c r="H58" s="52">
        <f>[3]R5!L14</f>
        <v>0</v>
      </c>
      <c r="I58" s="52">
        <f>[3]R5!L15</f>
        <v>0</v>
      </c>
      <c r="J58" s="52">
        <f>[3]R5!L16</f>
        <v>0</v>
      </c>
      <c r="K58" s="52">
        <f>[3]R5!L17</f>
        <v>0</v>
      </c>
      <c r="L58" s="52">
        <f>[3]R5!L18</f>
        <v>0</v>
      </c>
      <c r="M58" s="52">
        <f>[3]R5!L19</f>
        <v>0</v>
      </c>
      <c r="N58" s="52">
        <f>[3]R5!L20</f>
        <v>0</v>
      </c>
      <c r="O58" s="64">
        <f t="shared" si="0"/>
        <v>25</v>
      </c>
      <c r="P58" s="64"/>
      <c r="Q58" s="49">
        <f>[3]R5!L21</f>
        <v>0</v>
      </c>
      <c r="R58" s="64">
        <f t="shared" si="1"/>
        <v>25</v>
      </c>
      <c r="S58" s="64"/>
    </row>
    <row r="59" spans="1:19" ht="24.95" customHeight="1">
      <c r="A59" s="64">
        <v>50</v>
      </c>
      <c r="B59" s="66" t="s">
        <v>220</v>
      </c>
      <c r="C59" s="52">
        <f>[3]R5!M9</f>
        <v>2</v>
      </c>
      <c r="D59" s="52">
        <f>[3]R5!M10</f>
        <v>0</v>
      </c>
      <c r="E59" s="52">
        <f>[3]R5!M11</f>
        <v>0</v>
      </c>
      <c r="F59" s="52">
        <f>[3]R5!M12</f>
        <v>22</v>
      </c>
      <c r="G59" s="52">
        <f>[3]R5!M13</f>
        <v>0</v>
      </c>
      <c r="H59" s="52">
        <f>[3]R5!M14</f>
        <v>0</v>
      </c>
      <c r="I59" s="52">
        <f>[3]R5!M15</f>
        <v>0</v>
      </c>
      <c r="J59" s="52">
        <f>[3]R5!M16</f>
        <v>0</v>
      </c>
      <c r="K59" s="52">
        <f>[3]R5!M17</f>
        <v>0</v>
      </c>
      <c r="L59" s="52">
        <f>[3]R5!M18</f>
        <v>2</v>
      </c>
      <c r="M59" s="52">
        <f>[3]R5!M19</f>
        <v>0</v>
      </c>
      <c r="N59" s="52">
        <f>[3]R5!M20</f>
        <v>0</v>
      </c>
      <c r="O59" s="64">
        <f t="shared" si="0"/>
        <v>26</v>
      </c>
      <c r="P59" s="64"/>
      <c r="Q59" s="49">
        <f>[3]R5!M21</f>
        <v>0</v>
      </c>
      <c r="R59" s="64">
        <f t="shared" si="1"/>
        <v>26</v>
      </c>
      <c r="S59" s="64"/>
    </row>
    <row r="60" spans="1:19" ht="24.95" customHeight="1">
      <c r="A60" s="64">
        <v>51</v>
      </c>
      <c r="B60" s="66" t="s">
        <v>221</v>
      </c>
      <c r="C60" s="52">
        <f>[3]R6!D9</f>
        <v>0</v>
      </c>
      <c r="D60" s="52">
        <f>[3]R6!D10</f>
        <v>0</v>
      </c>
      <c r="E60" s="52">
        <f>[3]R6!D11</f>
        <v>0</v>
      </c>
      <c r="F60" s="52">
        <f>[3]R6!D12</f>
        <v>0</v>
      </c>
      <c r="G60" s="52">
        <f>[3]R6!D13</f>
        <v>0</v>
      </c>
      <c r="H60" s="52">
        <f>[3]R6!D14</f>
        <v>0</v>
      </c>
      <c r="I60" s="52">
        <f>[3]R6!D15</f>
        <v>0</v>
      </c>
      <c r="J60" s="52">
        <f>[3]R6!D16</f>
        <v>0</v>
      </c>
      <c r="K60" s="52">
        <f>[3]R6!D17</f>
        <v>0</v>
      </c>
      <c r="L60" s="52">
        <f>[3]R6!D18</f>
        <v>0</v>
      </c>
      <c r="M60" s="52">
        <f>[3]R6!D19</f>
        <v>0</v>
      </c>
      <c r="N60" s="52">
        <f>[3]R6!D20</f>
        <v>0</v>
      </c>
      <c r="O60" s="64">
        <f t="shared" si="0"/>
        <v>0</v>
      </c>
      <c r="P60" s="64"/>
      <c r="Q60" s="49">
        <f>[3]R6!D21</f>
        <v>0</v>
      </c>
      <c r="R60" s="64">
        <f t="shared" si="1"/>
        <v>0</v>
      </c>
      <c r="S60" s="64"/>
    </row>
    <row r="61" spans="1:19" ht="24.95" customHeight="1">
      <c r="A61" s="64">
        <v>52</v>
      </c>
      <c r="B61" s="66" t="s">
        <v>222</v>
      </c>
      <c r="C61" s="52">
        <f>[3]R6!E9</f>
        <v>0</v>
      </c>
      <c r="D61" s="52">
        <f>[3]R6!E10</f>
        <v>0</v>
      </c>
      <c r="E61" s="52">
        <f>[3]R6!E11</f>
        <v>0</v>
      </c>
      <c r="F61" s="52">
        <f>[3]R6!E12</f>
        <v>0</v>
      </c>
      <c r="G61" s="52">
        <f>[3]R6!E13</f>
        <v>0</v>
      </c>
      <c r="H61" s="52">
        <f>[3]R6!E14</f>
        <v>0</v>
      </c>
      <c r="I61" s="52">
        <f>[3]R6!E15</f>
        <v>0</v>
      </c>
      <c r="J61" s="52">
        <f>[3]R6!E16</f>
        <v>0</v>
      </c>
      <c r="K61" s="52">
        <f>[3]R6!E17</f>
        <v>0</v>
      </c>
      <c r="L61" s="52">
        <f>[3]R6!E18</f>
        <v>0</v>
      </c>
      <c r="M61" s="52">
        <f>[3]R6!E19</f>
        <v>0</v>
      </c>
      <c r="N61" s="52">
        <f>[3]R6!E20</f>
        <v>0</v>
      </c>
      <c r="O61" s="64">
        <f t="shared" si="0"/>
        <v>0</v>
      </c>
      <c r="P61" s="64"/>
      <c r="Q61" s="49">
        <f>[3]R6!E21</f>
        <v>0</v>
      </c>
      <c r="R61" s="64">
        <f t="shared" si="1"/>
        <v>0</v>
      </c>
      <c r="S61" s="64"/>
    </row>
    <row r="62" spans="1:19" ht="24.95" customHeight="1">
      <c r="A62" s="64">
        <v>53</v>
      </c>
      <c r="B62" s="66" t="s">
        <v>223</v>
      </c>
      <c r="C62" s="52">
        <f>[3]R6!F9</f>
        <v>1</v>
      </c>
      <c r="D62" s="52">
        <f>[3]R6!F10</f>
        <v>0</v>
      </c>
      <c r="E62" s="52">
        <f>[3]R6!F11</f>
        <v>0</v>
      </c>
      <c r="F62" s="52">
        <f>[3]R6!F12</f>
        <v>0</v>
      </c>
      <c r="G62" s="52">
        <f>[3]R6!F13</f>
        <v>0</v>
      </c>
      <c r="H62" s="52">
        <f>[3]R6!F14</f>
        <v>0</v>
      </c>
      <c r="I62" s="52">
        <f>[3]R6!F15</f>
        <v>0</v>
      </c>
      <c r="J62" s="52">
        <f>[3]R6!F16</f>
        <v>0</v>
      </c>
      <c r="K62" s="52">
        <f>[3]R6!F17</f>
        <v>0</v>
      </c>
      <c r="L62" s="52">
        <f>[3]R6!F18</f>
        <v>0</v>
      </c>
      <c r="M62" s="52">
        <f>[3]R6!F19</f>
        <v>0</v>
      </c>
      <c r="N62" s="52">
        <f>[3]R6!F20</f>
        <v>0</v>
      </c>
      <c r="O62" s="64">
        <f t="shared" si="0"/>
        <v>1</v>
      </c>
      <c r="P62" s="64"/>
      <c r="Q62" s="49">
        <f>[3]R6!F21</f>
        <v>0</v>
      </c>
      <c r="R62" s="64">
        <f t="shared" si="1"/>
        <v>1</v>
      </c>
      <c r="S62" s="64"/>
    </row>
    <row r="63" spans="1:19" ht="24.95" customHeight="1">
      <c r="A63" s="64">
        <v>54</v>
      </c>
      <c r="B63" s="66" t="s">
        <v>224</v>
      </c>
      <c r="C63" s="52">
        <f>[3]R6!G9</f>
        <v>0</v>
      </c>
      <c r="D63" s="52">
        <f>[3]R6!G10</f>
        <v>0</v>
      </c>
      <c r="E63" s="52">
        <f>[3]R6!G11</f>
        <v>0</v>
      </c>
      <c r="F63" s="52">
        <f>[3]R6!G12</f>
        <v>1</v>
      </c>
      <c r="G63" s="52">
        <f>[3]R6!G13</f>
        <v>0</v>
      </c>
      <c r="H63" s="52">
        <f>[3]R6!G14</f>
        <v>0</v>
      </c>
      <c r="I63" s="52">
        <f>[3]R6!G15</f>
        <v>0</v>
      </c>
      <c r="J63" s="52">
        <f>[3]R6!G16</f>
        <v>0</v>
      </c>
      <c r="K63" s="52">
        <f>[3]R6!G17</f>
        <v>0</v>
      </c>
      <c r="L63" s="52">
        <f>[3]R6!G18</f>
        <v>0</v>
      </c>
      <c r="M63" s="52">
        <f>[3]R6!G19</f>
        <v>0</v>
      </c>
      <c r="N63" s="52">
        <f>[3]R6!G20</f>
        <v>0</v>
      </c>
      <c r="O63" s="64">
        <f t="shared" si="0"/>
        <v>1</v>
      </c>
      <c r="P63" s="64"/>
      <c r="Q63" s="49">
        <f>[3]R6!G21</f>
        <v>0</v>
      </c>
      <c r="R63" s="64">
        <f t="shared" si="1"/>
        <v>1</v>
      </c>
      <c r="S63" s="64"/>
    </row>
    <row r="64" spans="1:19" ht="24.95" customHeight="1">
      <c r="A64" s="64">
        <v>55</v>
      </c>
      <c r="B64" s="66" t="s">
        <v>225</v>
      </c>
      <c r="C64" s="52">
        <f>[3]R6!H9</f>
        <v>0</v>
      </c>
      <c r="D64" s="52">
        <f>[3]R6!H10</f>
        <v>0</v>
      </c>
      <c r="E64" s="52">
        <f>[3]R6!H11</f>
        <v>0</v>
      </c>
      <c r="F64" s="52">
        <f>[3]R6!H12</f>
        <v>1</v>
      </c>
      <c r="G64" s="52">
        <f>[3]R6!H13</f>
        <v>0</v>
      </c>
      <c r="H64" s="52">
        <f>[3]R6!H14</f>
        <v>0</v>
      </c>
      <c r="I64" s="52">
        <f>[3]R6!H15</f>
        <v>0</v>
      </c>
      <c r="J64" s="52">
        <f>[3]R6!H16</f>
        <v>0</v>
      </c>
      <c r="K64" s="52">
        <f>[3]R6!H17</f>
        <v>0</v>
      </c>
      <c r="L64" s="52">
        <f>[3]R6!H18</f>
        <v>0</v>
      </c>
      <c r="M64" s="52">
        <f>[3]R6!H19</f>
        <v>0</v>
      </c>
      <c r="N64" s="52">
        <f>[3]R6!H20</f>
        <v>0</v>
      </c>
      <c r="O64" s="64">
        <f t="shared" si="0"/>
        <v>1</v>
      </c>
      <c r="P64" s="64"/>
      <c r="Q64" s="49">
        <f>[3]R6!H21</f>
        <v>0</v>
      </c>
      <c r="R64" s="64">
        <f t="shared" si="1"/>
        <v>1</v>
      </c>
      <c r="S64" s="64"/>
    </row>
    <row r="65" spans="1:19" ht="24.95" customHeight="1">
      <c r="A65" s="64">
        <v>56</v>
      </c>
      <c r="B65" s="66" t="s">
        <v>226</v>
      </c>
      <c r="C65" s="52">
        <f>[3]R6!I9</f>
        <v>2</v>
      </c>
      <c r="D65" s="52">
        <f>[3]R6!I10</f>
        <v>48</v>
      </c>
      <c r="E65" s="52">
        <f>[3]R6!I11</f>
        <v>0</v>
      </c>
      <c r="F65" s="52">
        <f>[3]R6!I12</f>
        <v>39</v>
      </c>
      <c r="G65" s="52">
        <f>[3]R6!I13</f>
        <v>0</v>
      </c>
      <c r="H65" s="52">
        <f>[3]R6!I14</f>
        <v>0</v>
      </c>
      <c r="I65" s="52">
        <f>[3]R6!I15</f>
        <v>2</v>
      </c>
      <c r="J65" s="52">
        <f>[3]R6!I16</f>
        <v>0</v>
      </c>
      <c r="K65" s="52">
        <f>[3]R6!I17</f>
        <v>3</v>
      </c>
      <c r="L65" s="52">
        <f>[3]R6!I18</f>
        <v>4</v>
      </c>
      <c r="M65" s="52">
        <f>[3]R6!I19</f>
        <v>0</v>
      </c>
      <c r="N65" s="52">
        <f>[3]R6!I20</f>
        <v>3</v>
      </c>
      <c r="O65" s="64">
        <f t="shared" si="0"/>
        <v>101</v>
      </c>
      <c r="P65" s="64"/>
      <c r="Q65" s="49">
        <f>[3]R6!I21</f>
        <v>1</v>
      </c>
      <c r="R65" s="64">
        <f t="shared" si="1"/>
        <v>102</v>
      </c>
      <c r="S65" s="64"/>
    </row>
    <row r="66" spans="1:19" ht="24.95" customHeight="1">
      <c r="A66" s="64">
        <v>57</v>
      </c>
      <c r="B66" s="66" t="s">
        <v>227</v>
      </c>
      <c r="C66" s="52">
        <f>[3]R6!J9</f>
        <v>1</v>
      </c>
      <c r="D66" s="52">
        <f>[3]R6!J10</f>
        <v>39</v>
      </c>
      <c r="E66" s="52">
        <f>[3]R6!J11</f>
        <v>2</v>
      </c>
      <c r="F66" s="52">
        <f>[3]R6!J12</f>
        <v>78</v>
      </c>
      <c r="G66" s="52">
        <f>[3]R6!J13</f>
        <v>0</v>
      </c>
      <c r="H66" s="52">
        <f>[3]R6!J14</f>
        <v>0</v>
      </c>
      <c r="I66" s="52">
        <f>[3]R6!J15</f>
        <v>0</v>
      </c>
      <c r="J66" s="52">
        <f>[3]R6!J16</f>
        <v>0</v>
      </c>
      <c r="K66" s="52">
        <f>[3]R6!J17</f>
        <v>0</v>
      </c>
      <c r="L66" s="52">
        <f>[3]R6!J18</f>
        <v>0</v>
      </c>
      <c r="M66" s="52">
        <f>[3]R6!J19</f>
        <v>0</v>
      </c>
      <c r="N66" s="52">
        <f>[3]R6!J20</f>
        <v>0</v>
      </c>
      <c r="O66" s="64">
        <f t="shared" si="0"/>
        <v>120</v>
      </c>
      <c r="P66" s="64"/>
      <c r="Q66" s="49">
        <f>[3]R6!J21</f>
        <v>2</v>
      </c>
      <c r="R66" s="64">
        <f t="shared" si="1"/>
        <v>122</v>
      </c>
      <c r="S66" s="64"/>
    </row>
    <row r="67" spans="1:19" ht="24.95" customHeight="1">
      <c r="A67" s="64">
        <v>58</v>
      </c>
      <c r="B67" s="66" t="s">
        <v>228</v>
      </c>
      <c r="C67" s="52">
        <f>[3]R6!K9</f>
        <v>0</v>
      </c>
      <c r="D67" s="52">
        <f>[3]R6!K10</f>
        <v>91</v>
      </c>
      <c r="E67" s="52">
        <f>[3]R6!K11</f>
        <v>1</v>
      </c>
      <c r="F67" s="52">
        <f>[3]R6!K12</f>
        <v>42</v>
      </c>
      <c r="G67" s="52">
        <f>[3]R6!K13</f>
        <v>1</v>
      </c>
      <c r="H67" s="52">
        <f>[3]R6!K14</f>
        <v>0</v>
      </c>
      <c r="I67" s="52">
        <f>[3]R6!K15</f>
        <v>0</v>
      </c>
      <c r="J67" s="52">
        <f>[3]R6!K16</f>
        <v>1</v>
      </c>
      <c r="K67" s="52">
        <f>[3]R6!K17</f>
        <v>1</v>
      </c>
      <c r="L67" s="52">
        <f>[3]R6!K18</f>
        <v>1</v>
      </c>
      <c r="M67" s="52">
        <f>[3]R6!K19</f>
        <v>1</v>
      </c>
      <c r="N67" s="52">
        <f>[3]R6!K20</f>
        <v>0</v>
      </c>
      <c r="O67" s="64">
        <f t="shared" si="0"/>
        <v>139</v>
      </c>
      <c r="P67" s="64"/>
      <c r="Q67" s="49">
        <f>[3]R6!K21</f>
        <v>1</v>
      </c>
      <c r="R67" s="64">
        <f t="shared" si="1"/>
        <v>140</v>
      </c>
      <c r="S67" s="64"/>
    </row>
    <row r="68" spans="1:19" ht="24.95" customHeight="1">
      <c r="A68" s="64">
        <v>59</v>
      </c>
      <c r="B68" s="66" t="s">
        <v>229</v>
      </c>
      <c r="C68" s="52">
        <f>[3]R6!L9</f>
        <v>0</v>
      </c>
      <c r="D68" s="52">
        <f>[3]R6!L10</f>
        <v>0</v>
      </c>
      <c r="E68" s="52">
        <f>[3]R6!L11</f>
        <v>0</v>
      </c>
      <c r="F68" s="52">
        <f>[3]R6!L12</f>
        <v>3</v>
      </c>
      <c r="G68" s="52">
        <f>[3]R6!L13</f>
        <v>0</v>
      </c>
      <c r="H68" s="52">
        <f>[3]R6!L14</f>
        <v>0</v>
      </c>
      <c r="I68" s="52">
        <f>[3]R6!L15</f>
        <v>1</v>
      </c>
      <c r="J68" s="52">
        <f>[3]R6!L16</f>
        <v>0</v>
      </c>
      <c r="K68" s="52">
        <f>[3]R6!L17</f>
        <v>0</v>
      </c>
      <c r="L68" s="52">
        <f>[3]R6!L18</f>
        <v>0</v>
      </c>
      <c r="M68" s="52">
        <f>[3]R6!L19</f>
        <v>0</v>
      </c>
      <c r="N68" s="52">
        <f>[3]R6!L20</f>
        <v>0</v>
      </c>
      <c r="O68" s="64">
        <f t="shared" si="0"/>
        <v>4</v>
      </c>
      <c r="P68" s="64"/>
      <c r="Q68" s="49">
        <f>[3]R6!L21</f>
        <v>0</v>
      </c>
      <c r="R68" s="64">
        <f t="shared" si="1"/>
        <v>4</v>
      </c>
      <c r="S68" s="64"/>
    </row>
    <row r="69" spans="1:19" ht="24.95" customHeight="1">
      <c r="A69" s="64">
        <v>60</v>
      </c>
      <c r="B69" s="66" t="s">
        <v>230</v>
      </c>
      <c r="C69" s="52">
        <f>[3]R6!M9</f>
        <v>0</v>
      </c>
      <c r="D69" s="52">
        <f>[3]R6!M10</f>
        <v>2</v>
      </c>
      <c r="E69" s="52">
        <f>[3]R6!M11</f>
        <v>0</v>
      </c>
      <c r="F69" s="52">
        <f>[3]R6!M12</f>
        <v>15</v>
      </c>
      <c r="G69" s="52">
        <f>[3]R6!M13</f>
        <v>0</v>
      </c>
      <c r="H69" s="52">
        <f>[3]R6!M14</f>
        <v>0</v>
      </c>
      <c r="I69" s="52">
        <f>[3]R6!M15</f>
        <v>3</v>
      </c>
      <c r="J69" s="52">
        <f>[3]R6!M16</f>
        <v>0</v>
      </c>
      <c r="K69" s="52">
        <f>[3]R6!M17</f>
        <v>0</v>
      </c>
      <c r="L69" s="52">
        <f>[3]R6!M18</f>
        <v>0</v>
      </c>
      <c r="M69" s="52">
        <f>[3]R6!M19</f>
        <v>0</v>
      </c>
      <c r="N69" s="52">
        <f>[3]R6!M20</f>
        <v>0</v>
      </c>
      <c r="O69" s="64">
        <f t="shared" si="0"/>
        <v>20</v>
      </c>
      <c r="P69" s="64"/>
      <c r="Q69" s="49">
        <f>[3]R6!M21</f>
        <v>0</v>
      </c>
      <c r="R69" s="64">
        <f t="shared" si="1"/>
        <v>20</v>
      </c>
      <c r="S69" s="64"/>
    </row>
    <row r="70" spans="1:19" ht="24.95" customHeight="1">
      <c r="A70" s="64">
        <v>61</v>
      </c>
      <c r="B70" s="66" t="s">
        <v>231</v>
      </c>
      <c r="C70" s="52">
        <f>[3]R7!D9</f>
        <v>0</v>
      </c>
      <c r="D70" s="52">
        <f>[3]R7!D10</f>
        <v>4</v>
      </c>
      <c r="E70" s="52">
        <f>[3]R7!D11</f>
        <v>0</v>
      </c>
      <c r="F70" s="52">
        <f>[3]R7!D12</f>
        <v>22</v>
      </c>
      <c r="G70" s="52">
        <f>[3]R7!D13</f>
        <v>1</v>
      </c>
      <c r="H70" s="52">
        <f>[3]R7!D14</f>
        <v>0</v>
      </c>
      <c r="I70" s="52">
        <f>[3]R7!D15</f>
        <v>1</v>
      </c>
      <c r="J70" s="52">
        <f>[3]R7!D16</f>
        <v>0</v>
      </c>
      <c r="K70" s="52">
        <f>[3]R7!D17</f>
        <v>0</v>
      </c>
      <c r="L70" s="52">
        <f>[3]R7!D18</f>
        <v>0</v>
      </c>
      <c r="M70" s="52">
        <f>[3]R7!D19</f>
        <v>0</v>
      </c>
      <c r="N70" s="52">
        <f>[3]R7!D20</f>
        <v>1</v>
      </c>
      <c r="O70" s="64">
        <f t="shared" si="0"/>
        <v>29</v>
      </c>
      <c r="P70" s="64"/>
      <c r="Q70" s="49">
        <f>[3]R7!D21</f>
        <v>0</v>
      </c>
      <c r="R70" s="64">
        <f t="shared" si="1"/>
        <v>29</v>
      </c>
      <c r="S70" s="64"/>
    </row>
    <row r="71" spans="1:19" ht="24.95" customHeight="1">
      <c r="A71" s="64">
        <v>62</v>
      </c>
      <c r="B71" s="66" t="s">
        <v>232</v>
      </c>
      <c r="C71" s="52">
        <f>[3]R7!E9</f>
        <v>1</v>
      </c>
      <c r="D71" s="52">
        <f>[3]R7!E10</f>
        <v>0</v>
      </c>
      <c r="E71" s="52">
        <f>[3]R7!E11</f>
        <v>0</v>
      </c>
      <c r="F71" s="52">
        <f>[3]R7!E12</f>
        <v>19</v>
      </c>
      <c r="G71" s="52">
        <f>[3]R7!E13</f>
        <v>1</v>
      </c>
      <c r="H71" s="52">
        <f>[3]R7!E14</f>
        <v>0</v>
      </c>
      <c r="I71" s="52">
        <f>[3]R7!E15</f>
        <v>11</v>
      </c>
      <c r="J71" s="52">
        <f>[3]R7!E16</f>
        <v>0</v>
      </c>
      <c r="K71" s="52">
        <f>[3]R7!E17</f>
        <v>0</v>
      </c>
      <c r="L71" s="52">
        <f>[3]R7!E18</f>
        <v>1</v>
      </c>
      <c r="M71" s="52">
        <f>[3]R7!E19</f>
        <v>0</v>
      </c>
      <c r="N71" s="52">
        <f>[3]R7!E20</f>
        <v>0</v>
      </c>
      <c r="O71" s="64">
        <f t="shared" si="0"/>
        <v>33</v>
      </c>
      <c r="P71" s="64"/>
      <c r="Q71" s="49">
        <f>[3]R7!E21</f>
        <v>0</v>
      </c>
      <c r="R71" s="64">
        <f t="shared" si="1"/>
        <v>33</v>
      </c>
      <c r="S71" s="64"/>
    </row>
    <row r="72" spans="1:19" ht="24.95" customHeight="1">
      <c r="A72" s="64">
        <v>63</v>
      </c>
      <c r="B72" s="66" t="s">
        <v>233</v>
      </c>
      <c r="C72" s="52">
        <f>[3]R7!F9</f>
        <v>0</v>
      </c>
      <c r="D72" s="52">
        <f>[3]R7!F10</f>
        <v>0</v>
      </c>
      <c r="E72" s="52">
        <f>[3]R7!F11</f>
        <v>0</v>
      </c>
      <c r="F72" s="52">
        <f>[3]R7!F12</f>
        <v>0</v>
      </c>
      <c r="G72" s="52">
        <f>[3]R7!F13</f>
        <v>0</v>
      </c>
      <c r="H72" s="52">
        <f>[3]R7!F14</f>
        <v>0</v>
      </c>
      <c r="I72" s="52">
        <f>[3]R7!F15</f>
        <v>0</v>
      </c>
      <c r="J72" s="52">
        <f>[3]R7!F16</f>
        <v>0</v>
      </c>
      <c r="K72" s="52">
        <f>[3]R7!F17</f>
        <v>0</v>
      </c>
      <c r="L72" s="52">
        <f>[3]R7!F18</f>
        <v>0</v>
      </c>
      <c r="M72" s="52">
        <f>[3]R7!F19</f>
        <v>0</v>
      </c>
      <c r="N72" s="52">
        <f>[3]R7!F20</f>
        <v>0</v>
      </c>
      <c r="O72" s="64">
        <f t="shared" si="0"/>
        <v>0</v>
      </c>
      <c r="P72" s="64"/>
      <c r="Q72" s="49">
        <f>[3]R7!F21</f>
        <v>0</v>
      </c>
      <c r="R72" s="64">
        <f t="shared" si="1"/>
        <v>0</v>
      </c>
      <c r="S72" s="64"/>
    </row>
    <row r="73" spans="1:19" ht="24.95" customHeight="1">
      <c r="A73" s="64">
        <v>64</v>
      </c>
      <c r="B73" s="66" t="s">
        <v>234</v>
      </c>
      <c r="C73" s="52">
        <f>[3]R7!G9</f>
        <v>0</v>
      </c>
      <c r="D73" s="52">
        <f>[3]R7!G10</f>
        <v>0</v>
      </c>
      <c r="E73" s="52">
        <f>[3]R7!G11</f>
        <v>0</v>
      </c>
      <c r="F73" s="52">
        <f>[3]R7!G12</f>
        <v>5</v>
      </c>
      <c r="G73" s="52">
        <f>[3]R7!G13</f>
        <v>0</v>
      </c>
      <c r="H73" s="52">
        <f>[3]R7!G14</f>
        <v>0</v>
      </c>
      <c r="I73" s="52">
        <f>[3]R7!G15</f>
        <v>0</v>
      </c>
      <c r="J73" s="52">
        <f>[3]R7!G16</f>
        <v>0</v>
      </c>
      <c r="K73" s="52">
        <f>[3]R7!G17</f>
        <v>0</v>
      </c>
      <c r="L73" s="52">
        <f>[3]R7!G18</f>
        <v>0</v>
      </c>
      <c r="M73" s="52">
        <f>[3]R7!G19</f>
        <v>0</v>
      </c>
      <c r="N73" s="52">
        <f>[3]R7!G20</f>
        <v>0</v>
      </c>
      <c r="O73" s="64">
        <f t="shared" si="0"/>
        <v>5</v>
      </c>
      <c r="P73" s="64"/>
      <c r="Q73" s="49">
        <f>[3]R7!G21</f>
        <v>0</v>
      </c>
      <c r="R73" s="64">
        <f t="shared" si="1"/>
        <v>5</v>
      </c>
      <c r="S73" s="64"/>
    </row>
    <row r="74" spans="1:19" ht="24.95" customHeight="1">
      <c r="A74" s="64">
        <v>65</v>
      </c>
      <c r="B74" s="66" t="s">
        <v>235</v>
      </c>
      <c r="C74" s="52">
        <f>[3]R7!H9</f>
        <v>0</v>
      </c>
      <c r="D74" s="52">
        <f>[3]R7!H10</f>
        <v>7</v>
      </c>
      <c r="E74" s="52">
        <f>[3]R7!H11</f>
        <v>0</v>
      </c>
      <c r="F74" s="52">
        <f>[3]R7!H12</f>
        <v>48</v>
      </c>
      <c r="G74" s="52">
        <f>[3]R7!H13</f>
        <v>0</v>
      </c>
      <c r="H74" s="52">
        <f>[3]R7!H14</f>
        <v>0</v>
      </c>
      <c r="I74" s="52">
        <f>[3]R7!H15</f>
        <v>2</v>
      </c>
      <c r="J74" s="52">
        <f>[3]R7!H16</f>
        <v>0</v>
      </c>
      <c r="K74" s="52">
        <f>[3]R7!H17</f>
        <v>0</v>
      </c>
      <c r="L74" s="52">
        <f>[3]R7!H18</f>
        <v>0</v>
      </c>
      <c r="M74" s="52">
        <f>[3]R7!H19</f>
        <v>0</v>
      </c>
      <c r="N74" s="52">
        <f>[3]R7!H20</f>
        <v>0</v>
      </c>
      <c r="O74" s="64">
        <f t="shared" si="0"/>
        <v>57</v>
      </c>
      <c r="P74" s="64"/>
      <c r="Q74" s="49">
        <f>[3]R7!H21</f>
        <v>0</v>
      </c>
      <c r="R74" s="64">
        <f t="shared" si="1"/>
        <v>57</v>
      </c>
      <c r="S74" s="64"/>
    </row>
    <row r="75" spans="1:19" ht="24.95" customHeight="1">
      <c r="A75" s="64">
        <v>66</v>
      </c>
      <c r="B75" s="66" t="s">
        <v>236</v>
      </c>
      <c r="C75" s="52">
        <f>[3]R7!I9</f>
        <v>2</v>
      </c>
      <c r="D75" s="52">
        <f>[3]R7!I10</f>
        <v>6</v>
      </c>
      <c r="E75" s="52">
        <f>[3]R7!I11</f>
        <v>0</v>
      </c>
      <c r="F75" s="52">
        <f>[3]R7!I12</f>
        <v>53</v>
      </c>
      <c r="G75" s="52">
        <f>[3]R7!I13</f>
        <v>0</v>
      </c>
      <c r="H75" s="52">
        <f>[3]R7!I14</f>
        <v>0</v>
      </c>
      <c r="I75" s="52">
        <f>[3]R7!I15</f>
        <v>5</v>
      </c>
      <c r="J75" s="52">
        <f>[3]R7!I16</f>
        <v>0</v>
      </c>
      <c r="K75" s="52">
        <f>[3]R7!I17</f>
        <v>0</v>
      </c>
      <c r="L75" s="52">
        <f>[3]R7!I18</f>
        <v>1</v>
      </c>
      <c r="M75" s="52">
        <f>[3]R7!I19</f>
        <v>0</v>
      </c>
      <c r="N75" s="52">
        <f>[3]R7!I20</f>
        <v>1</v>
      </c>
      <c r="O75" s="64">
        <f t="shared" si="0"/>
        <v>68</v>
      </c>
      <c r="P75" s="64"/>
      <c r="Q75" s="49">
        <f>[3]R7!I21</f>
        <v>1</v>
      </c>
      <c r="R75" s="64">
        <f t="shared" si="1"/>
        <v>69</v>
      </c>
      <c r="S75" s="64"/>
    </row>
    <row r="76" spans="1:19" ht="24.95" customHeight="1">
      <c r="A76" s="64">
        <v>67</v>
      </c>
      <c r="B76" s="66" t="s">
        <v>237</v>
      </c>
      <c r="C76" s="52">
        <f>[3]R7!J9</f>
        <v>0</v>
      </c>
      <c r="D76" s="52">
        <f>[3]R7!J10</f>
        <v>2</v>
      </c>
      <c r="E76" s="52">
        <f>[3]R7!J11</f>
        <v>0</v>
      </c>
      <c r="F76" s="52">
        <f>[3]R7!J12</f>
        <v>22</v>
      </c>
      <c r="G76" s="52">
        <f>[3]R7!J13</f>
        <v>0</v>
      </c>
      <c r="H76" s="52">
        <f>[3]R7!J14</f>
        <v>1</v>
      </c>
      <c r="I76" s="52">
        <f>[3]R7!J15</f>
        <v>0</v>
      </c>
      <c r="J76" s="52">
        <f>[3]R7!J16</f>
        <v>0</v>
      </c>
      <c r="K76" s="52">
        <f>[3]R7!J17</f>
        <v>0</v>
      </c>
      <c r="L76" s="52">
        <f>[3]R7!J18</f>
        <v>0</v>
      </c>
      <c r="M76" s="52">
        <f>[3]R7!J19</f>
        <v>0</v>
      </c>
      <c r="N76" s="52">
        <f>[3]R7!J20</f>
        <v>0</v>
      </c>
      <c r="O76" s="64">
        <f t="shared" si="0"/>
        <v>25</v>
      </c>
      <c r="P76" s="64"/>
      <c r="Q76" s="49">
        <f>[3]R7!J21</f>
        <v>0</v>
      </c>
      <c r="R76" s="64">
        <f t="shared" si="1"/>
        <v>25</v>
      </c>
      <c r="S76" s="64"/>
    </row>
    <row r="77" spans="1:19" ht="24.95" customHeight="1">
      <c r="A77" s="64">
        <v>68</v>
      </c>
      <c r="B77" s="66" t="s">
        <v>238</v>
      </c>
      <c r="C77" s="52">
        <f>[3]R7!K9</f>
        <v>0</v>
      </c>
      <c r="D77" s="52">
        <f>[3]R7!K10</f>
        <v>6</v>
      </c>
      <c r="E77" s="52">
        <f>[3]R7!K11</f>
        <v>0</v>
      </c>
      <c r="F77" s="52">
        <f>[3]R7!K12</f>
        <v>79</v>
      </c>
      <c r="G77" s="52">
        <f>[3]R7!K13</f>
        <v>0</v>
      </c>
      <c r="H77" s="52">
        <f>[3]R7!K14</f>
        <v>0</v>
      </c>
      <c r="I77" s="52">
        <f>[3]R7!K15</f>
        <v>4</v>
      </c>
      <c r="J77" s="52">
        <f>[3]R7!K16</f>
        <v>0</v>
      </c>
      <c r="K77" s="52">
        <f>[3]R7!K17</f>
        <v>0</v>
      </c>
      <c r="L77" s="52">
        <f>[3]R7!K18</f>
        <v>0</v>
      </c>
      <c r="M77" s="52">
        <f>[3]R7!K19</f>
        <v>0</v>
      </c>
      <c r="N77" s="52">
        <f>[3]R7!K20</f>
        <v>0</v>
      </c>
      <c r="O77" s="64">
        <f t="shared" si="0"/>
        <v>89</v>
      </c>
      <c r="P77" s="64"/>
      <c r="Q77" s="49">
        <f>[3]R7!K21</f>
        <v>0</v>
      </c>
      <c r="R77" s="64">
        <f t="shared" si="1"/>
        <v>89</v>
      </c>
      <c r="S77" s="64"/>
    </row>
    <row r="78" spans="1:19" ht="24.95" customHeight="1">
      <c r="A78" s="64">
        <v>69</v>
      </c>
      <c r="B78" s="66" t="s">
        <v>239</v>
      </c>
      <c r="C78" s="52">
        <f>[3]R7!L9</f>
        <v>1</v>
      </c>
      <c r="D78" s="52">
        <f>[3]R7!L10</f>
        <v>33</v>
      </c>
      <c r="E78" s="52">
        <f>[3]R7!L11</f>
        <v>1</v>
      </c>
      <c r="F78" s="52">
        <f>[3]R7!L12</f>
        <v>39</v>
      </c>
      <c r="G78" s="52">
        <f>[3]R7!L13</f>
        <v>1</v>
      </c>
      <c r="H78" s="52">
        <f>[3]R7!L14</f>
        <v>0</v>
      </c>
      <c r="I78" s="52">
        <f>[3]R7!L15</f>
        <v>0</v>
      </c>
      <c r="J78" s="52">
        <f>[3]R7!L16</f>
        <v>0</v>
      </c>
      <c r="K78" s="52">
        <f>[3]R7!L17</f>
        <v>1</v>
      </c>
      <c r="L78" s="52">
        <f>[3]R7!L18</f>
        <v>1</v>
      </c>
      <c r="M78" s="52">
        <f>[3]R7!L19</f>
        <v>0</v>
      </c>
      <c r="N78" s="52">
        <f>[3]R7!L20</f>
        <v>0</v>
      </c>
      <c r="O78" s="64">
        <f t="shared" si="0"/>
        <v>77</v>
      </c>
      <c r="P78" s="64"/>
      <c r="Q78" s="49">
        <f>[3]R7!L21</f>
        <v>1</v>
      </c>
      <c r="R78" s="64">
        <f t="shared" si="1"/>
        <v>78</v>
      </c>
      <c r="S78" s="64"/>
    </row>
    <row r="79" spans="1:19" ht="24.95" customHeight="1">
      <c r="A79" s="64">
        <v>70</v>
      </c>
      <c r="B79" s="66" t="s">
        <v>240</v>
      </c>
      <c r="C79" s="52">
        <f>[3]R7!M9</f>
        <v>1</v>
      </c>
      <c r="D79" s="52">
        <f>[3]R7!M10</f>
        <v>4</v>
      </c>
      <c r="E79" s="52">
        <f>[3]R7!M11</f>
        <v>0</v>
      </c>
      <c r="F79" s="52">
        <f>[3]R7!M12</f>
        <v>25</v>
      </c>
      <c r="G79" s="52">
        <f>[3]R7!M13</f>
        <v>0</v>
      </c>
      <c r="H79" s="52">
        <f>[3]R7!M14</f>
        <v>0</v>
      </c>
      <c r="I79" s="52">
        <f>[3]R7!M15</f>
        <v>0</v>
      </c>
      <c r="J79" s="52">
        <f>[3]R7!M16</f>
        <v>0</v>
      </c>
      <c r="K79" s="52">
        <f>[3]R7!M17</f>
        <v>0</v>
      </c>
      <c r="L79" s="52">
        <f>[3]R7!M18</f>
        <v>1</v>
      </c>
      <c r="M79" s="52">
        <f>[3]R7!M19</f>
        <v>0</v>
      </c>
      <c r="N79" s="52">
        <f>[3]R7!M20</f>
        <v>0</v>
      </c>
      <c r="O79" s="64">
        <f t="shared" si="0"/>
        <v>31</v>
      </c>
      <c r="P79" s="64"/>
      <c r="Q79" s="49">
        <f>[3]R7!M21</f>
        <v>0</v>
      </c>
      <c r="R79" s="64">
        <f t="shared" si="1"/>
        <v>31</v>
      </c>
      <c r="S79" s="64"/>
    </row>
    <row r="80" spans="1:19" ht="24.95" customHeight="1">
      <c r="A80" s="64">
        <v>71</v>
      </c>
      <c r="B80" s="66" t="s">
        <v>241</v>
      </c>
      <c r="C80" s="52">
        <f>[3]R8!D9</f>
        <v>1</v>
      </c>
      <c r="D80" s="52">
        <f>[3]R8!D10</f>
        <v>46</v>
      </c>
      <c r="E80" s="52">
        <f>[3]R8!D11</f>
        <v>2</v>
      </c>
      <c r="F80" s="52">
        <f>[3]R8!D12</f>
        <v>91</v>
      </c>
      <c r="G80" s="52">
        <f>[3]R8!D13</f>
        <v>1</v>
      </c>
      <c r="H80" s="52">
        <f>[3]R8!D14</f>
        <v>0</v>
      </c>
      <c r="I80" s="52">
        <f>[3]R8!D15</f>
        <v>3</v>
      </c>
      <c r="J80" s="52">
        <f>[3]R8!D16</f>
        <v>0</v>
      </c>
      <c r="K80" s="52">
        <f>[3]R8!D17</f>
        <v>1</v>
      </c>
      <c r="L80" s="52">
        <f>[3]R8!D18</f>
        <v>8</v>
      </c>
      <c r="M80" s="52">
        <f>[3]R8!D19</f>
        <v>0</v>
      </c>
      <c r="N80" s="52">
        <f>[3]R8!D20</f>
        <v>3</v>
      </c>
      <c r="O80" s="64">
        <f t="shared" si="0"/>
        <v>156</v>
      </c>
      <c r="P80" s="64"/>
      <c r="Q80" s="49">
        <f>[3]R8!D21</f>
        <v>4</v>
      </c>
      <c r="R80" s="64">
        <f t="shared" si="1"/>
        <v>160</v>
      </c>
      <c r="S80" s="64"/>
    </row>
    <row r="81" spans="1:19" ht="24.95" customHeight="1">
      <c r="A81" s="64">
        <v>72</v>
      </c>
      <c r="B81" s="66" t="s">
        <v>242</v>
      </c>
      <c r="C81" s="52">
        <f>[3]R8!E9</f>
        <v>3</v>
      </c>
      <c r="D81" s="52">
        <f>[3]R8!E10</f>
        <v>66</v>
      </c>
      <c r="E81" s="52">
        <f>[3]R8!E11</f>
        <v>0</v>
      </c>
      <c r="F81" s="52">
        <f>[3]R8!E12</f>
        <v>111</v>
      </c>
      <c r="G81" s="52">
        <f>[3]R8!E13</f>
        <v>0</v>
      </c>
      <c r="H81" s="52">
        <f>[3]R8!E14</f>
        <v>0</v>
      </c>
      <c r="I81" s="52">
        <f>[3]R8!E15</f>
        <v>1</v>
      </c>
      <c r="J81" s="52">
        <f>[3]R8!E16</f>
        <v>0</v>
      </c>
      <c r="K81" s="52">
        <f>[3]R8!E17</f>
        <v>2</v>
      </c>
      <c r="L81" s="52">
        <f>[3]R8!E18</f>
        <v>63</v>
      </c>
      <c r="M81" s="52">
        <f>[3]R8!E19</f>
        <v>2</v>
      </c>
      <c r="N81" s="52">
        <f>[3]R8!E20</f>
        <v>3</v>
      </c>
      <c r="O81" s="64">
        <f t="shared" si="0"/>
        <v>251</v>
      </c>
      <c r="P81" s="64"/>
      <c r="Q81" s="49">
        <f>[3]R8!E21</f>
        <v>2</v>
      </c>
      <c r="R81" s="64">
        <f t="shared" si="1"/>
        <v>253</v>
      </c>
      <c r="S81" s="64"/>
    </row>
    <row r="82" spans="1:19" ht="24.95" customHeight="1">
      <c r="A82" s="64">
        <v>73</v>
      </c>
      <c r="B82" s="66" t="s">
        <v>243</v>
      </c>
      <c r="C82" s="52">
        <f>[3]R8!F9</f>
        <v>1</v>
      </c>
      <c r="D82" s="52">
        <f>[3]R8!F10</f>
        <v>11</v>
      </c>
      <c r="E82" s="52">
        <f>[3]R8!F11</f>
        <v>1</v>
      </c>
      <c r="F82" s="52">
        <f>[3]R8!F12</f>
        <v>50</v>
      </c>
      <c r="G82" s="52">
        <f>[3]R8!F13</f>
        <v>0</v>
      </c>
      <c r="H82" s="52">
        <f>[3]R8!F14</f>
        <v>1</v>
      </c>
      <c r="I82" s="52">
        <f>[3]R8!F15</f>
        <v>43</v>
      </c>
      <c r="J82" s="52">
        <f>[3]R8!F16</f>
        <v>0</v>
      </c>
      <c r="K82" s="52">
        <f>[3]R8!F17</f>
        <v>1</v>
      </c>
      <c r="L82" s="52">
        <f>[3]R8!F18</f>
        <v>2</v>
      </c>
      <c r="M82" s="52">
        <f>[3]R8!F19</f>
        <v>0</v>
      </c>
      <c r="N82" s="52">
        <f>[3]R8!F20</f>
        <v>22</v>
      </c>
      <c r="O82" s="64">
        <f t="shared" si="0"/>
        <v>132</v>
      </c>
      <c r="P82" s="64"/>
      <c r="Q82" s="49">
        <f>[3]R8!F21</f>
        <v>3</v>
      </c>
      <c r="R82" s="64">
        <f t="shared" si="1"/>
        <v>135</v>
      </c>
      <c r="S82" s="64"/>
    </row>
    <row r="83" spans="1:19" ht="24.95" customHeight="1">
      <c r="A83" s="64">
        <v>74</v>
      </c>
      <c r="B83" s="66" t="s">
        <v>244</v>
      </c>
      <c r="C83" s="52">
        <f>[3]R8!G9</f>
        <v>0</v>
      </c>
      <c r="D83" s="52">
        <f>[3]R8!G10</f>
        <v>43</v>
      </c>
      <c r="E83" s="52">
        <f>[3]R8!G11</f>
        <v>1</v>
      </c>
      <c r="F83" s="52">
        <f>[3]R8!G12</f>
        <v>29</v>
      </c>
      <c r="G83" s="52">
        <f>[3]R8!G13</f>
        <v>2</v>
      </c>
      <c r="H83" s="52">
        <f>[3]R8!G14</f>
        <v>0</v>
      </c>
      <c r="I83" s="52">
        <f>[3]R8!G15</f>
        <v>1</v>
      </c>
      <c r="J83" s="52">
        <f>[3]R8!G16</f>
        <v>0</v>
      </c>
      <c r="K83" s="52">
        <f>[3]R8!G17</f>
        <v>0</v>
      </c>
      <c r="L83" s="52">
        <f>[3]R8!G18</f>
        <v>2</v>
      </c>
      <c r="M83" s="52">
        <f>[3]R8!G19</f>
        <v>1</v>
      </c>
      <c r="N83" s="52">
        <f>[3]R8!G20</f>
        <v>2</v>
      </c>
      <c r="O83" s="64">
        <f t="shared" si="0"/>
        <v>81</v>
      </c>
      <c r="P83" s="64"/>
      <c r="Q83" s="49">
        <f>[3]R8!G21</f>
        <v>0</v>
      </c>
      <c r="R83" s="64">
        <f t="shared" si="1"/>
        <v>81</v>
      </c>
      <c r="S83" s="64"/>
    </row>
    <row r="84" spans="1:19" ht="24.95" customHeight="1">
      <c r="A84" s="64">
        <v>75</v>
      </c>
      <c r="B84" s="66" t="s">
        <v>245</v>
      </c>
      <c r="C84" s="52">
        <f>[3]R8!H9</f>
        <v>4</v>
      </c>
      <c r="D84" s="52">
        <f>[3]R8!H10</f>
        <v>7</v>
      </c>
      <c r="E84" s="52">
        <f>[3]R8!H11</f>
        <v>0</v>
      </c>
      <c r="F84" s="52">
        <f>[3]R8!H12</f>
        <v>35</v>
      </c>
      <c r="G84" s="52">
        <f>[3]R8!H13</f>
        <v>0</v>
      </c>
      <c r="H84" s="52">
        <f>[3]R8!H14</f>
        <v>1</v>
      </c>
      <c r="I84" s="52">
        <f>[3]R8!H15</f>
        <v>91</v>
      </c>
      <c r="J84" s="52">
        <f>[3]R8!H16</f>
        <v>1</v>
      </c>
      <c r="K84" s="52">
        <f>[3]R8!H17</f>
        <v>0</v>
      </c>
      <c r="L84" s="52">
        <f>[3]R8!H18</f>
        <v>0</v>
      </c>
      <c r="M84" s="52">
        <f>[3]R8!H19</f>
        <v>0</v>
      </c>
      <c r="N84" s="52">
        <f>[3]R8!H20</f>
        <v>7</v>
      </c>
      <c r="O84" s="64">
        <f t="shared" si="0"/>
        <v>146</v>
      </c>
      <c r="P84" s="64"/>
      <c r="Q84" s="49">
        <f>[3]R8!H21</f>
        <v>0</v>
      </c>
      <c r="R84" s="64">
        <f t="shared" si="1"/>
        <v>146</v>
      </c>
      <c r="S84" s="64"/>
    </row>
    <row r="85" spans="1:19" ht="24.95" customHeight="1">
      <c r="A85" s="64">
        <v>76</v>
      </c>
      <c r="B85" s="66" t="s">
        <v>246</v>
      </c>
      <c r="C85" s="52">
        <f>[3]R8!I9</f>
        <v>0</v>
      </c>
      <c r="D85" s="52">
        <f>[3]R8!I10</f>
        <v>18</v>
      </c>
      <c r="E85" s="52">
        <f>[3]R8!I11</f>
        <v>0</v>
      </c>
      <c r="F85" s="52">
        <f>[3]R8!I12</f>
        <v>62</v>
      </c>
      <c r="G85" s="52">
        <f>[3]R8!I13</f>
        <v>0</v>
      </c>
      <c r="H85" s="52">
        <f>[3]R8!I14</f>
        <v>0</v>
      </c>
      <c r="I85" s="52">
        <f>[3]R8!I15</f>
        <v>44</v>
      </c>
      <c r="J85" s="52">
        <f>[3]R8!I16</f>
        <v>1</v>
      </c>
      <c r="K85" s="52">
        <f>[3]R8!I17</f>
        <v>1</v>
      </c>
      <c r="L85" s="52">
        <f>[3]R8!I18</f>
        <v>0</v>
      </c>
      <c r="M85" s="52">
        <f>[3]R8!I19</f>
        <v>0</v>
      </c>
      <c r="N85" s="52">
        <f>[3]R8!I20</f>
        <v>1</v>
      </c>
      <c r="O85" s="64">
        <f t="shared" si="0"/>
        <v>127</v>
      </c>
      <c r="P85" s="64"/>
      <c r="Q85" s="49">
        <f>[3]R8!I21</f>
        <v>0</v>
      </c>
      <c r="R85" s="64">
        <f t="shared" si="1"/>
        <v>127</v>
      </c>
      <c r="S85" s="64"/>
    </row>
    <row r="86" spans="1:19" ht="24.95" customHeight="1">
      <c r="A86" s="64">
        <v>77</v>
      </c>
      <c r="B86" s="66" t="s">
        <v>247</v>
      </c>
      <c r="C86" s="52">
        <f>[3]R8!J9</f>
        <v>7</v>
      </c>
      <c r="D86" s="52">
        <f>[3]R8!J10</f>
        <v>150</v>
      </c>
      <c r="E86" s="52">
        <f>[3]R8!J11</f>
        <v>1</v>
      </c>
      <c r="F86" s="52">
        <f>[3]R8!J12</f>
        <v>55</v>
      </c>
      <c r="G86" s="52">
        <f>[3]R8!J13</f>
        <v>1</v>
      </c>
      <c r="H86" s="52">
        <f>[3]R8!J14</f>
        <v>1</v>
      </c>
      <c r="I86" s="52">
        <f>[3]R8!J15</f>
        <v>117</v>
      </c>
      <c r="J86" s="52">
        <f>[3]R8!J16</f>
        <v>1</v>
      </c>
      <c r="K86" s="52">
        <f>[3]R8!J17</f>
        <v>5</v>
      </c>
      <c r="L86" s="52">
        <f>[3]R8!J18</f>
        <v>4</v>
      </c>
      <c r="M86" s="52">
        <f>[3]R8!J19</f>
        <v>0</v>
      </c>
      <c r="N86" s="52">
        <f>[3]R8!J20</f>
        <v>20</v>
      </c>
      <c r="O86" s="64">
        <f t="shared" si="0"/>
        <v>362</v>
      </c>
      <c r="P86" s="64"/>
      <c r="Q86" s="49">
        <f>[3]R8!J21</f>
        <v>4</v>
      </c>
      <c r="R86" s="64">
        <f t="shared" si="1"/>
        <v>366</v>
      </c>
      <c r="S86" s="64"/>
    </row>
    <row r="87" spans="1:19" ht="24.95" customHeight="1">
      <c r="A87" s="64">
        <v>78</v>
      </c>
      <c r="B87" s="66" t="s">
        <v>248</v>
      </c>
      <c r="C87" s="52">
        <f>[3]R8!K9</f>
        <v>0</v>
      </c>
      <c r="D87" s="52">
        <f>[3]R8!K10</f>
        <v>6</v>
      </c>
      <c r="E87" s="52">
        <f>[3]R8!K11</f>
        <v>0</v>
      </c>
      <c r="F87" s="52">
        <f>[3]R8!K12</f>
        <v>63</v>
      </c>
      <c r="G87" s="52">
        <f>[3]R8!K13</f>
        <v>1</v>
      </c>
      <c r="H87" s="52">
        <f>[3]R8!K14</f>
        <v>0</v>
      </c>
      <c r="I87" s="52">
        <f>[3]R8!K15</f>
        <v>1</v>
      </c>
      <c r="J87" s="52">
        <f>[3]R8!K16</f>
        <v>0</v>
      </c>
      <c r="K87" s="52">
        <f>[3]R8!K17</f>
        <v>0</v>
      </c>
      <c r="L87" s="52">
        <f>[3]R8!K18</f>
        <v>1</v>
      </c>
      <c r="M87" s="52">
        <f>[3]R8!K19</f>
        <v>0</v>
      </c>
      <c r="N87" s="52">
        <f>[3]R8!K20</f>
        <v>0</v>
      </c>
      <c r="O87" s="64">
        <f t="shared" si="0"/>
        <v>72</v>
      </c>
      <c r="P87" s="64"/>
      <c r="Q87" s="49">
        <f>[3]R8!K21</f>
        <v>2</v>
      </c>
      <c r="R87" s="64">
        <f t="shared" si="1"/>
        <v>74</v>
      </c>
      <c r="S87" s="64"/>
    </row>
    <row r="88" spans="1:19" ht="24.95" customHeight="1">
      <c r="A88" s="64">
        <v>79</v>
      </c>
      <c r="B88" s="66" t="s">
        <v>249</v>
      </c>
      <c r="C88" s="52">
        <f>[3]R8!L9</f>
        <v>3</v>
      </c>
      <c r="D88" s="52">
        <f>[3]R8!L10</f>
        <v>2</v>
      </c>
      <c r="E88" s="52">
        <f>[3]R8!L11</f>
        <v>0</v>
      </c>
      <c r="F88" s="52">
        <f>[3]R8!L12</f>
        <v>63</v>
      </c>
      <c r="G88" s="52">
        <f>[3]R8!L13</f>
        <v>1</v>
      </c>
      <c r="H88" s="52">
        <f>[3]R8!L14</f>
        <v>2</v>
      </c>
      <c r="I88" s="52">
        <f>[3]R8!L15</f>
        <v>5</v>
      </c>
      <c r="J88" s="52">
        <f>[3]R8!L16</f>
        <v>0</v>
      </c>
      <c r="K88" s="52">
        <f>[3]R8!L17</f>
        <v>1</v>
      </c>
      <c r="L88" s="52">
        <f>[3]R8!L18</f>
        <v>0</v>
      </c>
      <c r="M88" s="52">
        <f>[3]R8!L19</f>
        <v>0</v>
      </c>
      <c r="N88" s="52">
        <f>[3]R8!L20</f>
        <v>0</v>
      </c>
      <c r="O88" s="64">
        <f t="shared" si="0"/>
        <v>77</v>
      </c>
      <c r="P88" s="64"/>
      <c r="Q88" s="49">
        <f>[3]R8!L21</f>
        <v>4</v>
      </c>
      <c r="R88" s="64">
        <f t="shared" si="1"/>
        <v>81</v>
      </c>
      <c r="S88" s="64"/>
    </row>
    <row r="89" spans="1:19" ht="24.95" customHeight="1">
      <c r="A89" s="64">
        <v>80</v>
      </c>
      <c r="B89" s="66" t="s">
        <v>250</v>
      </c>
      <c r="C89" s="52">
        <f>[3]R8!M9</f>
        <v>2</v>
      </c>
      <c r="D89" s="52">
        <f>[3]R8!M10</f>
        <v>3</v>
      </c>
      <c r="E89" s="52">
        <f>[3]R8!M11</f>
        <v>0</v>
      </c>
      <c r="F89" s="52">
        <f>[3]R8!M12</f>
        <v>52</v>
      </c>
      <c r="G89" s="52">
        <f>[3]R8!M13</f>
        <v>0</v>
      </c>
      <c r="H89" s="52">
        <f>[3]R8!M14</f>
        <v>0</v>
      </c>
      <c r="I89" s="52">
        <f>[3]R8!M15</f>
        <v>1</v>
      </c>
      <c r="J89" s="52">
        <f>[3]R8!M16</f>
        <v>0</v>
      </c>
      <c r="K89" s="52">
        <f>[3]R8!M17</f>
        <v>0</v>
      </c>
      <c r="L89" s="52">
        <f>[3]R8!M18</f>
        <v>2</v>
      </c>
      <c r="M89" s="52">
        <f>[3]R8!M19</f>
        <v>0</v>
      </c>
      <c r="N89" s="52">
        <f>[3]R8!M20</f>
        <v>0</v>
      </c>
      <c r="O89" s="64">
        <f t="shared" si="0"/>
        <v>60</v>
      </c>
      <c r="P89" s="64"/>
      <c r="Q89" s="49">
        <f>[3]R8!M21</f>
        <v>0</v>
      </c>
      <c r="R89" s="64">
        <f t="shared" si="1"/>
        <v>60</v>
      </c>
      <c r="S89" s="64"/>
    </row>
    <row r="90" spans="1:19" ht="24.95" customHeight="1">
      <c r="A90" s="64">
        <v>81</v>
      </c>
      <c r="B90" s="66" t="s">
        <v>251</v>
      </c>
      <c r="C90" s="52">
        <f>[3]R9!D9</f>
        <v>0</v>
      </c>
      <c r="D90" s="52">
        <f>[3]R9!D10</f>
        <v>4</v>
      </c>
      <c r="E90" s="52">
        <f>[3]R9!D11</f>
        <v>0</v>
      </c>
      <c r="F90" s="52">
        <f>[3]R9!D12</f>
        <v>21</v>
      </c>
      <c r="G90" s="52">
        <f>[3]R9!D13</f>
        <v>0</v>
      </c>
      <c r="H90" s="52">
        <f>[3]R9!D14</f>
        <v>0</v>
      </c>
      <c r="I90" s="52">
        <f>[3]R9!D15</f>
        <v>0</v>
      </c>
      <c r="J90" s="52">
        <f>[3]R9!D16</f>
        <v>0</v>
      </c>
      <c r="K90" s="52">
        <f>[3]R9!D17</f>
        <v>0</v>
      </c>
      <c r="L90" s="52">
        <f>[3]R9!D18</f>
        <v>1</v>
      </c>
      <c r="M90" s="52">
        <f>[3]R9!D19</f>
        <v>0</v>
      </c>
      <c r="N90" s="52">
        <f>[3]R9!D20</f>
        <v>0</v>
      </c>
      <c r="O90" s="64">
        <f t="shared" si="0"/>
        <v>26</v>
      </c>
      <c r="P90" s="64"/>
      <c r="Q90" s="49">
        <f>[3]R9!D21</f>
        <v>0</v>
      </c>
      <c r="R90" s="64">
        <f t="shared" si="1"/>
        <v>26</v>
      </c>
      <c r="S90" s="64"/>
    </row>
    <row r="91" spans="1:19" ht="24.95" customHeight="1">
      <c r="A91" s="64">
        <v>82</v>
      </c>
      <c r="B91" s="66" t="s">
        <v>252</v>
      </c>
      <c r="C91" s="52">
        <f>[3]R9!E9</f>
        <v>1</v>
      </c>
      <c r="D91" s="52">
        <f>[3]R9!E10</f>
        <v>9</v>
      </c>
      <c r="E91" s="52">
        <f>[3]R9!E11</f>
        <v>0</v>
      </c>
      <c r="F91" s="52">
        <f>[3]R9!E12</f>
        <v>23</v>
      </c>
      <c r="G91" s="52">
        <f>[3]R9!E13</f>
        <v>0</v>
      </c>
      <c r="H91" s="52">
        <f>[3]R9!E14</f>
        <v>0</v>
      </c>
      <c r="I91" s="52">
        <f>[3]R9!E15</f>
        <v>14</v>
      </c>
      <c r="J91" s="52">
        <f>[3]R9!E16</f>
        <v>1</v>
      </c>
      <c r="K91" s="52">
        <f>[3]R9!E17</f>
        <v>0</v>
      </c>
      <c r="L91" s="52">
        <f>[3]R9!E18</f>
        <v>1</v>
      </c>
      <c r="M91" s="52">
        <f>[3]R9!E19</f>
        <v>2</v>
      </c>
      <c r="N91" s="52">
        <f>[3]R9!E20</f>
        <v>0</v>
      </c>
      <c r="O91" s="64">
        <f t="shared" si="0"/>
        <v>51</v>
      </c>
      <c r="P91" s="64"/>
      <c r="Q91" s="49">
        <f>[3]R9!E21</f>
        <v>0</v>
      </c>
      <c r="R91" s="64">
        <f t="shared" si="1"/>
        <v>51</v>
      </c>
      <c r="S91" s="64"/>
    </row>
    <row r="92" spans="1:19" ht="24.95" customHeight="1">
      <c r="A92" s="64">
        <v>83</v>
      </c>
      <c r="B92" s="66" t="s">
        <v>253</v>
      </c>
      <c r="C92" s="52">
        <f>[3]R9!F9</f>
        <v>0</v>
      </c>
      <c r="D92" s="52">
        <f>[3]R9!F10</f>
        <v>4</v>
      </c>
      <c r="E92" s="52">
        <f>[3]R9!F11</f>
        <v>0</v>
      </c>
      <c r="F92" s="52">
        <f>[3]R9!F12</f>
        <v>19</v>
      </c>
      <c r="G92" s="52">
        <f>[3]R9!F13</f>
        <v>1</v>
      </c>
      <c r="H92" s="52">
        <f>[3]R9!F14</f>
        <v>0</v>
      </c>
      <c r="I92" s="52">
        <f>[3]R9!F15</f>
        <v>3</v>
      </c>
      <c r="J92" s="52">
        <f>[3]R9!F16</f>
        <v>0</v>
      </c>
      <c r="K92" s="52">
        <f>[3]R9!F17</f>
        <v>0</v>
      </c>
      <c r="L92" s="52">
        <f>[3]R9!F18</f>
        <v>2</v>
      </c>
      <c r="M92" s="52">
        <f>[3]R9!F19</f>
        <v>0</v>
      </c>
      <c r="N92" s="52">
        <f>[3]R9!F20</f>
        <v>0</v>
      </c>
      <c r="O92" s="64">
        <f t="shared" si="0"/>
        <v>29</v>
      </c>
      <c r="P92" s="64"/>
      <c r="Q92" s="49">
        <f>[3]R9!F21</f>
        <v>0</v>
      </c>
      <c r="R92" s="64">
        <f t="shared" si="1"/>
        <v>29</v>
      </c>
      <c r="S92" s="64"/>
    </row>
    <row r="93" spans="1:19" ht="24.95" customHeight="1">
      <c r="A93" s="64">
        <v>84</v>
      </c>
      <c r="B93" s="66" t="s">
        <v>254</v>
      </c>
      <c r="C93" s="52">
        <f>[3]R9!G9</f>
        <v>0</v>
      </c>
      <c r="D93" s="52">
        <f>[3]R9!G10</f>
        <v>4</v>
      </c>
      <c r="E93" s="52">
        <f>[3]R9!G11</f>
        <v>0</v>
      </c>
      <c r="F93" s="52">
        <f>[3]R9!G12</f>
        <v>55</v>
      </c>
      <c r="G93" s="52">
        <f>[3]R9!G13</f>
        <v>0</v>
      </c>
      <c r="H93" s="52">
        <f>[3]R9!G14</f>
        <v>1</v>
      </c>
      <c r="I93" s="52">
        <f>[3]R9!G15</f>
        <v>3</v>
      </c>
      <c r="J93" s="52">
        <f>[3]R9!G16</f>
        <v>0</v>
      </c>
      <c r="K93" s="52">
        <f>[3]R9!G17</f>
        <v>0</v>
      </c>
      <c r="L93" s="52">
        <f>[3]R9!G18</f>
        <v>0</v>
      </c>
      <c r="M93" s="52">
        <f>[3]R9!G19</f>
        <v>0</v>
      </c>
      <c r="N93" s="52">
        <f>[3]R9!G20</f>
        <v>1</v>
      </c>
      <c r="O93" s="64">
        <f t="shared" si="0"/>
        <v>64</v>
      </c>
      <c r="P93" s="64"/>
      <c r="Q93" s="49">
        <f>[3]R9!G21</f>
        <v>1</v>
      </c>
      <c r="R93" s="64">
        <f t="shared" si="1"/>
        <v>65</v>
      </c>
      <c r="S93" s="64"/>
    </row>
    <row r="94" spans="1:19" ht="24.95" customHeight="1">
      <c r="A94" s="64">
        <v>85</v>
      </c>
      <c r="B94" s="66" t="s">
        <v>255</v>
      </c>
      <c r="C94" s="52">
        <f>[3]R9!H9</f>
        <v>0</v>
      </c>
      <c r="D94" s="52">
        <f>[3]R9!H10</f>
        <v>8</v>
      </c>
      <c r="E94" s="52">
        <f>[3]R9!H11</f>
        <v>0</v>
      </c>
      <c r="F94" s="52">
        <f>[3]R9!H12</f>
        <v>11</v>
      </c>
      <c r="G94" s="52">
        <f>[3]R9!H13</f>
        <v>0</v>
      </c>
      <c r="H94" s="52">
        <f>[3]R9!H14</f>
        <v>0</v>
      </c>
      <c r="I94" s="52">
        <f>[3]R9!H15</f>
        <v>2</v>
      </c>
      <c r="J94" s="52">
        <f>[3]R9!H16</f>
        <v>0</v>
      </c>
      <c r="K94" s="52">
        <f>[3]R9!H17</f>
        <v>2</v>
      </c>
      <c r="L94" s="52">
        <f>[3]R9!H18</f>
        <v>0</v>
      </c>
      <c r="M94" s="52">
        <f>[3]R9!H19</f>
        <v>0</v>
      </c>
      <c r="N94" s="52">
        <f>[3]R9!H20</f>
        <v>0</v>
      </c>
      <c r="O94" s="64">
        <f t="shared" si="0"/>
        <v>23</v>
      </c>
      <c r="P94" s="64"/>
      <c r="Q94" s="49">
        <f>[3]R9!H21</f>
        <v>0</v>
      </c>
      <c r="R94" s="64">
        <f t="shared" si="1"/>
        <v>23</v>
      </c>
      <c r="S94" s="64"/>
    </row>
    <row r="95" spans="1:19" ht="24.95" customHeight="1">
      <c r="A95" s="64">
        <v>86</v>
      </c>
      <c r="B95" s="66" t="s">
        <v>256</v>
      </c>
      <c r="C95" s="52">
        <f>[3]R9!I9</f>
        <v>6</v>
      </c>
      <c r="D95" s="52">
        <f>[3]R9!I10</f>
        <v>6</v>
      </c>
      <c r="E95" s="52">
        <f>[3]R9!I11</f>
        <v>0</v>
      </c>
      <c r="F95" s="52">
        <f>[3]R9!I12</f>
        <v>52</v>
      </c>
      <c r="G95" s="52">
        <f>[3]R9!I13</f>
        <v>0</v>
      </c>
      <c r="H95" s="52">
        <f>[3]R9!I14</f>
        <v>0</v>
      </c>
      <c r="I95" s="52">
        <f>[3]R9!I15</f>
        <v>1</v>
      </c>
      <c r="J95" s="52">
        <f>[3]R9!I16</f>
        <v>0</v>
      </c>
      <c r="K95" s="52">
        <f>[3]R9!I17</f>
        <v>0</v>
      </c>
      <c r="L95" s="52">
        <f>[3]R9!I18</f>
        <v>1</v>
      </c>
      <c r="M95" s="52">
        <f>[3]R9!I19</f>
        <v>0</v>
      </c>
      <c r="N95" s="52">
        <f>[3]R9!I20</f>
        <v>1</v>
      </c>
      <c r="O95" s="64">
        <f t="shared" si="0"/>
        <v>67</v>
      </c>
      <c r="P95" s="64"/>
      <c r="Q95" s="49">
        <f>[3]R9!I21</f>
        <v>1</v>
      </c>
      <c r="R95" s="64">
        <f t="shared" si="1"/>
        <v>68</v>
      </c>
      <c r="S95" s="64"/>
    </row>
    <row r="96" spans="1:19" ht="24.95" customHeight="1">
      <c r="A96" s="64">
        <v>87</v>
      </c>
      <c r="B96" s="66" t="s">
        <v>257</v>
      </c>
      <c r="C96" s="52">
        <f>[3]R9!J9</f>
        <v>1</v>
      </c>
      <c r="D96" s="52">
        <f>[3]R9!J10</f>
        <v>23</v>
      </c>
      <c r="E96" s="52">
        <f>[3]R9!J11</f>
        <v>2</v>
      </c>
      <c r="F96" s="52">
        <f>[3]R9!J12</f>
        <v>165</v>
      </c>
      <c r="G96" s="52">
        <f>[3]R9!J13</f>
        <v>4</v>
      </c>
      <c r="H96" s="52">
        <f>[3]R9!J14</f>
        <v>0</v>
      </c>
      <c r="I96" s="52">
        <f>[3]R9!J15</f>
        <v>2</v>
      </c>
      <c r="J96" s="52">
        <f>[3]R9!J16</f>
        <v>1</v>
      </c>
      <c r="K96" s="52">
        <f>[3]R9!J17</f>
        <v>3</v>
      </c>
      <c r="L96" s="52">
        <f>[3]R9!J18</f>
        <v>0</v>
      </c>
      <c r="M96" s="52">
        <f>[3]R9!J19</f>
        <v>3</v>
      </c>
      <c r="N96" s="52">
        <f>[3]R9!J20</f>
        <v>1</v>
      </c>
      <c r="O96" s="64">
        <f t="shared" si="0"/>
        <v>205</v>
      </c>
      <c r="P96" s="64"/>
      <c r="Q96" s="49">
        <f>[3]R9!J21</f>
        <v>3</v>
      </c>
      <c r="R96" s="64">
        <f t="shared" si="1"/>
        <v>208</v>
      </c>
      <c r="S96" s="64"/>
    </row>
    <row r="97" spans="1:19" ht="24.95" customHeight="1">
      <c r="A97" s="64">
        <v>88</v>
      </c>
      <c r="B97" s="66" t="s">
        <v>258</v>
      </c>
      <c r="C97" s="52">
        <f>[3]R9!K9</f>
        <v>2</v>
      </c>
      <c r="D97" s="52">
        <f>[3]R9!K10</f>
        <v>20</v>
      </c>
      <c r="E97" s="52">
        <f>[3]R9!K11</f>
        <v>1</v>
      </c>
      <c r="F97" s="52">
        <f>[3]R9!K12</f>
        <v>96</v>
      </c>
      <c r="G97" s="52">
        <f>[3]R9!K13</f>
        <v>2</v>
      </c>
      <c r="H97" s="52">
        <f>[3]R9!K14</f>
        <v>0</v>
      </c>
      <c r="I97" s="52">
        <f>[3]R9!K15</f>
        <v>4</v>
      </c>
      <c r="J97" s="52">
        <f>[3]R9!K16</f>
        <v>0</v>
      </c>
      <c r="K97" s="52">
        <f>[3]R9!K17</f>
        <v>0</v>
      </c>
      <c r="L97" s="52">
        <f>[3]R9!K18</f>
        <v>0</v>
      </c>
      <c r="M97" s="52">
        <f>[3]R9!K19</f>
        <v>0</v>
      </c>
      <c r="N97" s="52">
        <f>[3]R9!K20</f>
        <v>3</v>
      </c>
      <c r="O97" s="64">
        <f t="shared" si="0"/>
        <v>128</v>
      </c>
      <c r="P97" s="64"/>
      <c r="Q97" s="49">
        <f>[3]R9!K21</f>
        <v>0</v>
      </c>
      <c r="R97" s="64">
        <f t="shared" si="1"/>
        <v>128</v>
      </c>
      <c r="S97" s="64"/>
    </row>
    <row r="98" spans="1:19" ht="24.95" customHeight="1">
      <c r="A98" s="64">
        <v>89</v>
      </c>
      <c r="B98" s="66" t="s">
        <v>259</v>
      </c>
      <c r="C98" s="52">
        <f>[3]R9!L9</f>
        <v>2</v>
      </c>
      <c r="D98" s="52">
        <f>[3]R9!L10</f>
        <v>2</v>
      </c>
      <c r="E98" s="52">
        <f>[3]R9!L11</f>
        <v>1</v>
      </c>
      <c r="F98" s="52">
        <f>[3]R9!L12</f>
        <v>75</v>
      </c>
      <c r="G98" s="52">
        <f>[3]R9!L13</f>
        <v>0</v>
      </c>
      <c r="H98" s="52">
        <f>[3]R9!L14</f>
        <v>0</v>
      </c>
      <c r="I98" s="52">
        <f>[3]R9!L15</f>
        <v>0</v>
      </c>
      <c r="J98" s="52">
        <f>[3]R9!L16</f>
        <v>0</v>
      </c>
      <c r="K98" s="52">
        <f>[3]R9!L17</f>
        <v>0</v>
      </c>
      <c r="L98" s="52">
        <f>[3]R9!L18</f>
        <v>1</v>
      </c>
      <c r="M98" s="52">
        <f>[3]R9!L19</f>
        <v>0</v>
      </c>
      <c r="N98" s="52">
        <f>[3]R9!L20</f>
        <v>1</v>
      </c>
      <c r="O98" s="64">
        <f t="shared" si="0"/>
        <v>82</v>
      </c>
      <c r="P98" s="64"/>
      <c r="Q98" s="49">
        <f>[3]R9!L21</f>
        <v>0</v>
      </c>
      <c r="R98" s="64">
        <f t="shared" si="1"/>
        <v>82</v>
      </c>
      <c r="S98" s="64"/>
    </row>
    <row r="99" spans="1:19" ht="24.95" customHeight="1">
      <c r="A99" s="64">
        <v>90</v>
      </c>
      <c r="B99" s="66" t="s">
        <v>260</v>
      </c>
      <c r="C99" s="52">
        <f>[3]R9!M9</f>
        <v>0</v>
      </c>
      <c r="D99" s="52">
        <f>[3]R9!M10</f>
        <v>20</v>
      </c>
      <c r="E99" s="52">
        <f>[3]R9!M11</f>
        <v>1</v>
      </c>
      <c r="F99" s="52">
        <f>[3]R9!M12</f>
        <v>50</v>
      </c>
      <c r="G99" s="52">
        <f>[3]R9!M13</f>
        <v>1</v>
      </c>
      <c r="H99" s="52">
        <f>[3]R9!M14</f>
        <v>1</v>
      </c>
      <c r="I99" s="52">
        <f>[3]R9!M15</f>
        <v>10</v>
      </c>
      <c r="J99" s="52">
        <f>[3]R9!M16</f>
        <v>0</v>
      </c>
      <c r="K99" s="52">
        <f>[3]R9!M17</f>
        <v>0</v>
      </c>
      <c r="L99" s="52">
        <f>[3]R9!M18</f>
        <v>0</v>
      </c>
      <c r="M99" s="52">
        <f>[3]R9!M19</f>
        <v>0</v>
      </c>
      <c r="N99" s="52">
        <f>[3]R9!M20</f>
        <v>3</v>
      </c>
      <c r="O99" s="64">
        <f t="shared" si="0"/>
        <v>86</v>
      </c>
      <c r="P99" s="64"/>
      <c r="Q99" s="49">
        <f>[3]R9!M21</f>
        <v>0</v>
      </c>
      <c r="R99" s="64">
        <f t="shared" si="1"/>
        <v>86</v>
      </c>
      <c r="S99" s="64"/>
    </row>
    <row r="100" spans="1:19" ht="24.95" customHeight="1">
      <c r="A100" s="64">
        <v>91</v>
      </c>
      <c r="B100" s="66" t="s">
        <v>261</v>
      </c>
      <c r="C100" s="52">
        <f>[3]R10!D9</f>
        <v>6</v>
      </c>
      <c r="D100" s="52">
        <f>[3]R10!D10</f>
        <v>1</v>
      </c>
      <c r="E100" s="52">
        <f>[3]R10!D11</f>
        <v>0</v>
      </c>
      <c r="F100" s="52">
        <f>[3]R10!D12</f>
        <v>34</v>
      </c>
      <c r="G100" s="52">
        <f>[3]R10!D13</f>
        <v>0</v>
      </c>
      <c r="H100" s="52">
        <f>[3]R10!D14</f>
        <v>0</v>
      </c>
      <c r="I100" s="52">
        <f>[3]R10!D15</f>
        <v>0</v>
      </c>
      <c r="J100" s="52">
        <f>[3]R10!D16</f>
        <v>0</v>
      </c>
      <c r="K100" s="52">
        <f>[3]R10!D17</f>
        <v>0</v>
      </c>
      <c r="L100" s="52">
        <f>[3]R10!D18</f>
        <v>1</v>
      </c>
      <c r="M100" s="52">
        <f>[3]R10!D19</f>
        <v>0</v>
      </c>
      <c r="N100" s="52">
        <f>[3]R10!D20</f>
        <v>0</v>
      </c>
      <c r="O100" s="64">
        <f t="shared" si="0"/>
        <v>42</v>
      </c>
      <c r="P100" s="64"/>
      <c r="Q100" s="49">
        <f>[3]R10!D21</f>
        <v>0</v>
      </c>
      <c r="R100" s="64">
        <f t="shared" si="1"/>
        <v>42</v>
      </c>
      <c r="S100" s="64"/>
    </row>
    <row r="101" spans="1:19" ht="24.95" customHeight="1">
      <c r="A101" s="64">
        <v>92</v>
      </c>
      <c r="B101" s="66" t="s">
        <v>262</v>
      </c>
      <c r="C101" s="52">
        <f>[3]R10!E9</f>
        <v>4</v>
      </c>
      <c r="D101" s="52">
        <f>[3]R10!E10</f>
        <v>17</v>
      </c>
      <c r="E101" s="52">
        <f>[3]R10!E11</f>
        <v>0</v>
      </c>
      <c r="F101" s="52">
        <f>[3]R10!E12</f>
        <v>12</v>
      </c>
      <c r="G101" s="52">
        <f>[3]R10!E13</f>
        <v>1</v>
      </c>
      <c r="H101" s="52">
        <f>[3]R10!E14</f>
        <v>1</v>
      </c>
      <c r="I101" s="52">
        <f>[3]R10!E15</f>
        <v>26</v>
      </c>
      <c r="J101" s="52">
        <f>[3]R10!E16</f>
        <v>0</v>
      </c>
      <c r="K101" s="52">
        <f>[3]R10!E17</f>
        <v>0</v>
      </c>
      <c r="L101" s="52">
        <f>[3]R10!E18</f>
        <v>0</v>
      </c>
      <c r="M101" s="52">
        <f>[3]R10!E19</f>
        <v>0</v>
      </c>
      <c r="N101" s="52">
        <f>[3]R10!E20</f>
        <v>1</v>
      </c>
      <c r="O101" s="64">
        <f t="shared" si="0"/>
        <v>62</v>
      </c>
      <c r="P101" s="64"/>
      <c r="Q101" s="49">
        <f>[3]R10!E21</f>
        <v>0</v>
      </c>
      <c r="R101" s="64">
        <f t="shared" si="1"/>
        <v>62</v>
      </c>
      <c r="S101" s="64"/>
    </row>
    <row r="102" spans="1:19" ht="24.95" customHeight="1">
      <c r="A102" s="64">
        <v>93</v>
      </c>
      <c r="B102" s="66" t="s">
        <v>263</v>
      </c>
      <c r="C102" s="52">
        <f>[3]R10!F9</f>
        <v>6</v>
      </c>
      <c r="D102" s="52">
        <f>[3]R10!F10</f>
        <v>29</v>
      </c>
      <c r="E102" s="52">
        <f>[3]R10!F11</f>
        <v>1</v>
      </c>
      <c r="F102" s="52">
        <f>[3]R10!F12</f>
        <v>26</v>
      </c>
      <c r="G102" s="52">
        <f>[3]R10!F13</f>
        <v>0</v>
      </c>
      <c r="H102" s="52">
        <f>[3]R10!F14</f>
        <v>0</v>
      </c>
      <c r="I102" s="52">
        <f>[3]R10!F15</f>
        <v>31</v>
      </c>
      <c r="J102" s="52">
        <f>[3]R10!F16</f>
        <v>0</v>
      </c>
      <c r="K102" s="52">
        <f>[3]R10!F17</f>
        <v>0</v>
      </c>
      <c r="L102" s="52">
        <f>[3]R10!F18</f>
        <v>1</v>
      </c>
      <c r="M102" s="52">
        <f>[3]R10!F19</f>
        <v>0</v>
      </c>
      <c r="N102" s="52">
        <f>[3]R10!F20</f>
        <v>1</v>
      </c>
      <c r="O102" s="64">
        <f t="shared" si="0"/>
        <v>95</v>
      </c>
      <c r="P102" s="64"/>
      <c r="Q102" s="49">
        <f>[3]R10!F21</f>
        <v>1</v>
      </c>
      <c r="R102" s="64">
        <f t="shared" si="1"/>
        <v>96</v>
      </c>
      <c r="S102" s="64"/>
    </row>
    <row r="103" spans="1:19" ht="24.95" customHeight="1">
      <c r="A103" s="64">
        <v>94</v>
      </c>
      <c r="B103" s="66" t="s">
        <v>264</v>
      </c>
      <c r="C103" s="52">
        <f>[3]R10!G9</f>
        <v>4</v>
      </c>
      <c r="D103" s="52">
        <f>[3]R10!G10</f>
        <v>209</v>
      </c>
      <c r="E103" s="52">
        <f>[3]R10!G11</f>
        <v>2</v>
      </c>
      <c r="F103" s="52">
        <f>[3]R10!G12</f>
        <v>211</v>
      </c>
      <c r="G103" s="52">
        <f>[3]R10!G13</f>
        <v>0</v>
      </c>
      <c r="H103" s="52">
        <f>[3]R10!G14</f>
        <v>1</v>
      </c>
      <c r="I103" s="52">
        <f>[3]R10!G15</f>
        <v>38</v>
      </c>
      <c r="J103" s="52">
        <f>[3]R10!G16</f>
        <v>3</v>
      </c>
      <c r="K103" s="52">
        <f>[3]R10!G17</f>
        <v>1</v>
      </c>
      <c r="L103" s="52">
        <f>[3]R10!G18</f>
        <v>5</v>
      </c>
      <c r="M103" s="52">
        <f>[3]R10!G19</f>
        <v>0</v>
      </c>
      <c r="N103" s="52">
        <f>[3]R10!G20</f>
        <v>8</v>
      </c>
      <c r="O103" s="64">
        <f t="shared" si="0"/>
        <v>482</v>
      </c>
      <c r="P103" s="64"/>
      <c r="Q103" s="49">
        <f>[3]R10!G21</f>
        <v>3</v>
      </c>
      <c r="R103" s="64">
        <f t="shared" si="1"/>
        <v>485</v>
      </c>
      <c r="S103" s="64"/>
    </row>
    <row r="104" spans="1:19" ht="24.95" customHeight="1">
      <c r="A104" s="64">
        <v>95</v>
      </c>
      <c r="B104" s="66" t="s">
        <v>265</v>
      </c>
      <c r="C104" s="52">
        <f>[3]R10!H9</f>
        <v>2</v>
      </c>
      <c r="D104" s="52">
        <f>[3]R10!H10</f>
        <v>159</v>
      </c>
      <c r="E104" s="52">
        <f>[3]R10!H11</f>
        <v>0</v>
      </c>
      <c r="F104" s="52">
        <f>[3]R10!H12</f>
        <v>169</v>
      </c>
      <c r="G104" s="52">
        <f>[3]R10!H13</f>
        <v>2</v>
      </c>
      <c r="H104" s="52">
        <f>[3]R10!H14</f>
        <v>0</v>
      </c>
      <c r="I104" s="52">
        <f>[3]R10!H15</f>
        <v>17</v>
      </c>
      <c r="J104" s="52">
        <f>[3]R10!H16</f>
        <v>5</v>
      </c>
      <c r="K104" s="52">
        <f>[3]R10!H17</f>
        <v>1</v>
      </c>
      <c r="L104" s="52">
        <f>[3]R10!H18</f>
        <v>2</v>
      </c>
      <c r="M104" s="52">
        <f>[3]R10!H19</f>
        <v>1</v>
      </c>
      <c r="N104" s="52">
        <f>[3]R10!H20</f>
        <v>0</v>
      </c>
      <c r="O104" s="64">
        <f t="shared" si="0"/>
        <v>358</v>
      </c>
      <c r="P104" s="64"/>
      <c r="Q104" s="49">
        <f>[3]R10!H21</f>
        <v>0</v>
      </c>
      <c r="R104" s="64">
        <f t="shared" si="1"/>
        <v>358</v>
      </c>
      <c r="S104" s="64"/>
    </row>
    <row r="105" spans="1:19" ht="24.95" customHeight="1">
      <c r="A105" s="64">
        <v>96</v>
      </c>
      <c r="B105" s="66" t="s">
        <v>266</v>
      </c>
      <c r="C105" s="52">
        <f>[3]R10!I9</f>
        <v>1</v>
      </c>
      <c r="D105" s="52">
        <f>[3]R10!I10</f>
        <v>48</v>
      </c>
      <c r="E105" s="52">
        <f>[3]R10!I11</f>
        <v>0</v>
      </c>
      <c r="F105" s="52">
        <f>[3]R10!I12</f>
        <v>38</v>
      </c>
      <c r="G105" s="52">
        <f>[3]R10!I13</f>
        <v>1</v>
      </c>
      <c r="H105" s="52">
        <f>[3]R10!I14</f>
        <v>0</v>
      </c>
      <c r="I105" s="52">
        <f>[3]R10!I15</f>
        <v>1</v>
      </c>
      <c r="J105" s="52">
        <f>[3]R10!I16</f>
        <v>1</v>
      </c>
      <c r="K105" s="52">
        <f>[3]R10!I17</f>
        <v>2</v>
      </c>
      <c r="L105" s="52">
        <f>[3]R10!I18</f>
        <v>2</v>
      </c>
      <c r="M105" s="52">
        <f>[3]R10!I19</f>
        <v>1</v>
      </c>
      <c r="N105" s="52">
        <f>[3]R10!I20</f>
        <v>0</v>
      </c>
      <c r="O105" s="64">
        <f t="shared" si="0"/>
        <v>95</v>
      </c>
      <c r="P105" s="64"/>
      <c r="Q105" s="49">
        <f>[3]R10!I21</f>
        <v>5</v>
      </c>
      <c r="R105" s="64">
        <f t="shared" si="1"/>
        <v>100</v>
      </c>
      <c r="S105" s="64"/>
    </row>
    <row r="106" spans="1:19" ht="24.95" customHeight="1">
      <c r="A106" s="64">
        <v>97</v>
      </c>
      <c r="B106" s="66" t="s">
        <v>267</v>
      </c>
      <c r="C106" s="52">
        <f>[3]R10!J9</f>
        <v>2</v>
      </c>
      <c r="D106" s="52">
        <f>[3]R10!J10</f>
        <v>104</v>
      </c>
      <c r="E106" s="52">
        <f>[3]R10!J11</f>
        <v>0</v>
      </c>
      <c r="F106" s="52">
        <f>[3]R10!J12</f>
        <v>156</v>
      </c>
      <c r="G106" s="52">
        <f>[3]R10!J13</f>
        <v>0</v>
      </c>
      <c r="H106" s="52">
        <f>[3]R10!J14</f>
        <v>0</v>
      </c>
      <c r="I106" s="52">
        <f>[3]R10!J15</f>
        <v>13</v>
      </c>
      <c r="J106" s="52">
        <f>[3]R10!J16</f>
        <v>0</v>
      </c>
      <c r="K106" s="52">
        <f>[3]R10!J17</f>
        <v>2</v>
      </c>
      <c r="L106" s="52">
        <f>[3]R10!J18</f>
        <v>3</v>
      </c>
      <c r="M106" s="52">
        <f>[3]R10!J19</f>
        <v>3</v>
      </c>
      <c r="N106" s="52">
        <f>[3]R10!J20</f>
        <v>6</v>
      </c>
      <c r="O106" s="64">
        <f t="shared" si="0"/>
        <v>289</v>
      </c>
      <c r="P106" s="64"/>
      <c r="Q106" s="49">
        <f>[3]R10!J21</f>
        <v>3</v>
      </c>
      <c r="R106" s="64">
        <f t="shared" si="1"/>
        <v>292</v>
      </c>
      <c r="S106" s="64"/>
    </row>
    <row r="107" spans="1:19" ht="24.95" customHeight="1">
      <c r="A107" s="64">
        <v>98</v>
      </c>
      <c r="B107" s="66" t="s">
        <v>268</v>
      </c>
      <c r="C107" s="52">
        <f>[3]R10!K9</f>
        <v>1</v>
      </c>
      <c r="D107" s="52">
        <f>[3]R10!K10</f>
        <v>11</v>
      </c>
      <c r="E107" s="52">
        <f>[3]R10!K11</f>
        <v>1</v>
      </c>
      <c r="F107" s="52">
        <f>[3]R10!K12</f>
        <v>69</v>
      </c>
      <c r="G107" s="52">
        <f>[3]R10!K13</f>
        <v>1</v>
      </c>
      <c r="H107" s="52">
        <f>[3]R10!K14</f>
        <v>0</v>
      </c>
      <c r="I107" s="52">
        <f>[3]R10!K15</f>
        <v>3</v>
      </c>
      <c r="J107" s="52">
        <f>[3]R10!K16</f>
        <v>0</v>
      </c>
      <c r="K107" s="52">
        <f>[3]R10!K17</f>
        <v>0</v>
      </c>
      <c r="L107" s="52">
        <f>[3]R10!K18</f>
        <v>0</v>
      </c>
      <c r="M107" s="52">
        <f>[3]R10!K19</f>
        <v>0</v>
      </c>
      <c r="N107" s="52">
        <f>[3]R10!K20</f>
        <v>0</v>
      </c>
      <c r="O107" s="64">
        <f t="shared" si="0"/>
        <v>86</v>
      </c>
      <c r="P107" s="64"/>
      <c r="Q107" s="49">
        <f>[3]R10!K21</f>
        <v>2</v>
      </c>
      <c r="R107" s="64">
        <f t="shared" si="1"/>
        <v>88</v>
      </c>
      <c r="S107" s="64"/>
    </row>
    <row r="108" spans="1:19" ht="24.95" customHeight="1">
      <c r="A108" s="64">
        <v>99</v>
      </c>
      <c r="B108" s="66" t="s">
        <v>269</v>
      </c>
      <c r="C108" s="52">
        <f>[3]R10!L9</f>
        <v>1</v>
      </c>
      <c r="D108" s="52">
        <f>[3]R10!L10</f>
        <v>3</v>
      </c>
      <c r="E108" s="52">
        <f>[3]R10!L11</f>
        <v>0</v>
      </c>
      <c r="F108" s="52">
        <f>[3]R10!L12</f>
        <v>31</v>
      </c>
      <c r="G108" s="52">
        <f>[3]R10!L13</f>
        <v>3</v>
      </c>
      <c r="H108" s="52">
        <f>[3]R10!L14</f>
        <v>0</v>
      </c>
      <c r="I108" s="52">
        <f>[3]R10!L15</f>
        <v>10</v>
      </c>
      <c r="J108" s="52">
        <f>[3]R10!L16</f>
        <v>0</v>
      </c>
      <c r="K108" s="52">
        <f>[3]R10!L17</f>
        <v>1</v>
      </c>
      <c r="L108" s="52">
        <f>[3]R10!L18</f>
        <v>2</v>
      </c>
      <c r="M108" s="52">
        <f>[3]R10!L19</f>
        <v>0</v>
      </c>
      <c r="N108" s="52">
        <f>[3]R10!L20</f>
        <v>0</v>
      </c>
      <c r="O108" s="64">
        <f t="shared" si="0"/>
        <v>51</v>
      </c>
      <c r="P108" s="64"/>
      <c r="Q108" s="49">
        <f>[3]R10!L21</f>
        <v>0</v>
      </c>
      <c r="R108" s="64">
        <f t="shared" si="1"/>
        <v>51</v>
      </c>
      <c r="S108" s="64"/>
    </row>
    <row r="109" spans="1:19" ht="24.95" customHeight="1">
      <c r="A109" s="64">
        <v>100</v>
      </c>
      <c r="B109" s="66" t="s">
        <v>270</v>
      </c>
      <c r="C109" s="52">
        <f>[3]R10!M9</f>
        <v>7</v>
      </c>
      <c r="D109" s="52">
        <f>[3]R10!M10</f>
        <v>28</v>
      </c>
      <c r="E109" s="52">
        <f>[3]R10!M11</f>
        <v>0</v>
      </c>
      <c r="F109" s="52">
        <f>[3]R10!M12</f>
        <v>113</v>
      </c>
      <c r="G109" s="52">
        <f>[3]R10!M13</f>
        <v>1</v>
      </c>
      <c r="H109" s="52">
        <f>[3]R10!M14</f>
        <v>0</v>
      </c>
      <c r="I109" s="52">
        <f>[3]R10!M15</f>
        <v>19</v>
      </c>
      <c r="J109" s="52">
        <f>[3]R10!M16</f>
        <v>0</v>
      </c>
      <c r="K109" s="52">
        <f>[3]R10!M17</f>
        <v>2</v>
      </c>
      <c r="L109" s="52">
        <f>[3]R10!M18</f>
        <v>5</v>
      </c>
      <c r="M109" s="52">
        <f>[3]R10!M19</f>
        <v>3</v>
      </c>
      <c r="N109" s="52">
        <f>[3]R10!M20</f>
        <v>2</v>
      </c>
      <c r="O109" s="64">
        <f t="shared" si="0"/>
        <v>180</v>
      </c>
      <c r="P109" s="64"/>
      <c r="Q109" s="49">
        <f>[3]R10!M21</f>
        <v>4</v>
      </c>
      <c r="R109" s="64">
        <f t="shared" si="1"/>
        <v>184</v>
      </c>
      <c r="S109" s="64"/>
    </row>
    <row r="110" spans="1:19" ht="24.95" customHeight="1">
      <c r="A110" s="64">
        <v>101</v>
      </c>
      <c r="B110" s="66" t="s">
        <v>271</v>
      </c>
      <c r="C110" s="52">
        <f>[3]R11!D9</f>
        <v>1</v>
      </c>
      <c r="D110" s="52">
        <f>[3]R11!D10</f>
        <v>20</v>
      </c>
      <c r="E110" s="52">
        <f>[3]R11!D11</f>
        <v>1</v>
      </c>
      <c r="F110" s="52">
        <f>[3]R11!D12</f>
        <v>92</v>
      </c>
      <c r="G110" s="52">
        <f>[3]R11!D13</f>
        <v>2</v>
      </c>
      <c r="H110" s="52">
        <f>[3]R11!D14</f>
        <v>0</v>
      </c>
      <c r="I110" s="52">
        <f>[3]R11!D15</f>
        <v>16</v>
      </c>
      <c r="J110" s="52">
        <f>[3]R11!D16</f>
        <v>0</v>
      </c>
      <c r="K110" s="52">
        <f>[3]R11!D17</f>
        <v>0</v>
      </c>
      <c r="L110" s="52">
        <f>[3]R11!D18</f>
        <v>2</v>
      </c>
      <c r="M110" s="52">
        <f>[3]R11!D19</f>
        <v>0</v>
      </c>
      <c r="N110" s="52">
        <f>[3]R11!D20</f>
        <v>1</v>
      </c>
      <c r="O110" s="64">
        <f t="shared" si="0"/>
        <v>135</v>
      </c>
      <c r="P110" s="64"/>
      <c r="Q110" s="49">
        <f>[3]R11!D21</f>
        <v>0</v>
      </c>
      <c r="R110" s="64">
        <f t="shared" si="1"/>
        <v>135</v>
      </c>
      <c r="S110" s="64"/>
    </row>
    <row r="111" spans="1:19" ht="24.95" customHeight="1">
      <c r="A111" s="64">
        <v>102</v>
      </c>
      <c r="B111" s="66" t="s">
        <v>272</v>
      </c>
      <c r="C111" s="52">
        <f>[3]R11!E9</f>
        <v>3</v>
      </c>
      <c r="D111" s="52">
        <f>[3]R11!E10</f>
        <v>28</v>
      </c>
      <c r="E111" s="52">
        <f>[3]R11!E11</f>
        <v>0</v>
      </c>
      <c r="F111" s="52">
        <f>[3]R11!E12</f>
        <v>98</v>
      </c>
      <c r="G111" s="52">
        <f>[3]R11!E13</f>
        <v>0</v>
      </c>
      <c r="H111" s="52">
        <f>[3]R11!E14</f>
        <v>0</v>
      </c>
      <c r="I111" s="52">
        <f>[3]R11!E15</f>
        <v>49</v>
      </c>
      <c r="J111" s="52">
        <f>[3]R11!E16</f>
        <v>1</v>
      </c>
      <c r="K111" s="52">
        <f>[3]R11!E17</f>
        <v>0</v>
      </c>
      <c r="L111" s="52">
        <f>[3]R11!E18</f>
        <v>0</v>
      </c>
      <c r="M111" s="52">
        <f>[3]R11!E19</f>
        <v>0</v>
      </c>
      <c r="N111" s="52">
        <f>[3]R11!E20</f>
        <v>1</v>
      </c>
      <c r="O111" s="64">
        <f t="shared" si="0"/>
        <v>180</v>
      </c>
      <c r="P111" s="64"/>
      <c r="Q111" s="49">
        <f>[3]R11!E21</f>
        <v>5</v>
      </c>
      <c r="R111" s="64">
        <f t="shared" si="1"/>
        <v>185</v>
      </c>
      <c r="S111" s="64"/>
    </row>
    <row r="112" spans="1:19" ht="24.95" customHeight="1">
      <c r="A112" s="64">
        <v>103</v>
      </c>
      <c r="B112" s="66" t="s">
        <v>273</v>
      </c>
      <c r="C112" s="52">
        <f>[3]R11!F9</f>
        <v>8</v>
      </c>
      <c r="D112" s="52">
        <f>[3]R11!F10</f>
        <v>31</v>
      </c>
      <c r="E112" s="52">
        <f>[3]R11!F11</f>
        <v>2</v>
      </c>
      <c r="F112" s="52">
        <f>[3]R11!F12</f>
        <v>311</v>
      </c>
      <c r="G112" s="52">
        <f>[3]R11!F13</f>
        <v>7</v>
      </c>
      <c r="H112" s="52">
        <f>[3]R11!F14</f>
        <v>3</v>
      </c>
      <c r="I112" s="52">
        <f>[3]R11!F15</f>
        <v>9</v>
      </c>
      <c r="J112" s="52">
        <f>[3]R11!F16</f>
        <v>1</v>
      </c>
      <c r="K112" s="52">
        <f>[3]R11!F17</f>
        <v>9</v>
      </c>
      <c r="L112" s="52">
        <f>[3]R11!F18</f>
        <v>8</v>
      </c>
      <c r="M112" s="52">
        <f>[3]R11!F19</f>
        <v>5</v>
      </c>
      <c r="N112" s="52">
        <f>[3]R11!F20</f>
        <v>2</v>
      </c>
      <c r="O112" s="64">
        <f t="shared" si="0"/>
        <v>396</v>
      </c>
      <c r="P112" s="64"/>
      <c r="Q112" s="49">
        <f>[3]R11!F21</f>
        <v>17</v>
      </c>
      <c r="R112" s="64">
        <f t="shared" si="1"/>
        <v>413</v>
      </c>
      <c r="S112" s="64"/>
    </row>
    <row r="113" spans="1:19" ht="24.95" customHeight="1">
      <c r="A113" s="64">
        <v>104</v>
      </c>
      <c r="B113" s="66" t="s">
        <v>274</v>
      </c>
      <c r="C113" s="52">
        <f>[3]R11!G9</f>
        <v>3</v>
      </c>
      <c r="D113" s="52">
        <f>[3]R11!G10</f>
        <v>15</v>
      </c>
      <c r="E113" s="52">
        <f>[3]R11!G11</f>
        <v>2</v>
      </c>
      <c r="F113" s="52">
        <f>[3]R11!G12</f>
        <v>242</v>
      </c>
      <c r="G113" s="52">
        <f>[3]R11!G13</f>
        <v>3</v>
      </c>
      <c r="H113" s="52">
        <f>[3]R11!G14</f>
        <v>1</v>
      </c>
      <c r="I113" s="52">
        <f>[3]R11!G15</f>
        <v>2</v>
      </c>
      <c r="J113" s="52">
        <f>[3]R11!G16</f>
        <v>2</v>
      </c>
      <c r="K113" s="52">
        <f>[3]R11!G17</f>
        <v>7</v>
      </c>
      <c r="L113" s="52">
        <f>[3]R11!G18</f>
        <v>2</v>
      </c>
      <c r="M113" s="52">
        <f>[3]R11!G19</f>
        <v>0</v>
      </c>
      <c r="N113" s="52">
        <f>[3]R11!G20</f>
        <v>0</v>
      </c>
      <c r="O113" s="64">
        <f t="shared" si="0"/>
        <v>279</v>
      </c>
      <c r="P113" s="64"/>
      <c r="Q113" s="49">
        <f>[3]R11!G21</f>
        <v>3</v>
      </c>
      <c r="R113" s="64">
        <f t="shared" si="1"/>
        <v>282</v>
      </c>
      <c r="S113" s="64"/>
    </row>
    <row r="114" spans="1:19" ht="24.95" customHeight="1">
      <c r="A114" s="64">
        <v>105</v>
      </c>
      <c r="B114" s="66" t="s">
        <v>275</v>
      </c>
      <c r="C114" s="52">
        <f>[3]R11!H9</f>
        <v>1</v>
      </c>
      <c r="D114" s="52">
        <f>[3]R11!H10</f>
        <v>133</v>
      </c>
      <c r="E114" s="52">
        <f>[3]R11!H11</f>
        <v>5</v>
      </c>
      <c r="F114" s="52">
        <f>[3]R11!H12</f>
        <v>197</v>
      </c>
      <c r="G114" s="52">
        <f>[3]R11!H13</f>
        <v>0</v>
      </c>
      <c r="H114" s="52">
        <f>[3]R11!H14</f>
        <v>1</v>
      </c>
      <c r="I114" s="52">
        <f>[3]R11!H15</f>
        <v>41</v>
      </c>
      <c r="J114" s="52">
        <f>[3]R11!H16</f>
        <v>0</v>
      </c>
      <c r="K114" s="52">
        <f>[3]R11!H17</f>
        <v>4</v>
      </c>
      <c r="L114" s="52">
        <f>[3]R11!H18</f>
        <v>9</v>
      </c>
      <c r="M114" s="52">
        <f>[3]R11!H19</f>
        <v>4</v>
      </c>
      <c r="N114" s="52">
        <f>[3]R11!H20</f>
        <v>3</v>
      </c>
      <c r="O114" s="64">
        <f t="shared" si="0"/>
        <v>398</v>
      </c>
      <c r="P114" s="64"/>
      <c r="Q114" s="49">
        <f>[3]R11!H21</f>
        <v>4</v>
      </c>
      <c r="R114" s="64">
        <f t="shared" si="1"/>
        <v>402</v>
      </c>
      <c r="S114" s="64"/>
    </row>
    <row r="115" spans="1:19" ht="24.95" customHeight="1">
      <c r="A115" s="64">
        <v>106</v>
      </c>
      <c r="B115" s="66" t="s">
        <v>276</v>
      </c>
      <c r="C115" s="52">
        <f>[3]R11!I9</f>
        <v>5</v>
      </c>
      <c r="D115" s="52">
        <f>[3]R11!I10</f>
        <v>29</v>
      </c>
      <c r="E115" s="52">
        <f>[3]R11!I11</f>
        <v>2</v>
      </c>
      <c r="F115" s="52">
        <f>[3]R11!I12</f>
        <v>208</v>
      </c>
      <c r="G115" s="52">
        <f>[3]R11!I13</f>
        <v>7</v>
      </c>
      <c r="H115" s="52">
        <f>[3]R11!I14</f>
        <v>4</v>
      </c>
      <c r="I115" s="52">
        <f>[3]R11!I15</f>
        <v>86</v>
      </c>
      <c r="J115" s="52">
        <f>[3]R11!I16</f>
        <v>3</v>
      </c>
      <c r="K115" s="52">
        <f>[3]R11!I17</f>
        <v>6</v>
      </c>
      <c r="L115" s="52">
        <f>[3]R11!I18</f>
        <v>5</v>
      </c>
      <c r="M115" s="52">
        <f>[3]R11!I19</f>
        <v>2</v>
      </c>
      <c r="N115" s="52">
        <f>[3]R11!I20</f>
        <v>3</v>
      </c>
      <c r="O115" s="64">
        <f t="shared" si="0"/>
        <v>360</v>
      </c>
      <c r="P115" s="64"/>
      <c r="Q115" s="49">
        <f>[3]R11!I21</f>
        <v>15</v>
      </c>
      <c r="R115" s="64">
        <f t="shared" si="1"/>
        <v>375</v>
      </c>
      <c r="S115" s="64"/>
    </row>
    <row r="116" spans="1:19" ht="24.95" customHeight="1">
      <c r="A116" s="64">
        <v>107</v>
      </c>
      <c r="B116" s="66" t="s">
        <v>277</v>
      </c>
      <c r="C116" s="52">
        <f>[3]R11!J9</f>
        <v>5</v>
      </c>
      <c r="D116" s="52">
        <f>[3]R11!J10</f>
        <v>42</v>
      </c>
      <c r="E116" s="52">
        <f>[3]R11!J11</f>
        <v>3</v>
      </c>
      <c r="F116" s="52">
        <f>[3]R11!J12</f>
        <v>386</v>
      </c>
      <c r="G116" s="52">
        <f>[3]R11!J13</f>
        <v>9</v>
      </c>
      <c r="H116" s="52">
        <f>[3]R11!J14</f>
        <v>1</v>
      </c>
      <c r="I116" s="52">
        <f>[3]R11!J15</f>
        <v>21</v>
      </c>
      <c r="J116" s="52">
        <f>[3]R11!J16</f>
        <v>3</v>
      </c>
      <c r="K116" s="52">
        <f>[3]R11!J17</f>
        <v>5</v>
      </c>
      <c r="L116" s="52">
        <f>[3]R11!J18</f>
        <v>20</v>
      </c>
      <c r="M116" s="52">
        <f>[3]R11!J19</f>
        <v>4</v>
      </c>
      <c r="N116" s="52">
        <f>[3]R11!J20</f>
        <v>0</v>
      </c>
      <c r="O116" s="64">
        <f t="shared" si="0"/>
        <v>499</v>
      </c>
      <c r="P116" s="64"/>
      <c r="Q116" s="49">
        <f>[3]R11!J21</f>
        <v>4</v>
      </c>
      <c r="R116" s="64">
        <f t="shared" si="1"/>
        <v>503</v>
      </c>
      <c r="S116" s="64"/>
    </row>
    <row r="117" spans="1:19" ht="24.95" customHeight="1">
      <c r="A117" s="64">
        <v>108</v>
      </c>
      <c r="B117" s="66" t="s">
        <v>278</v>
      </c>
      <c r="C117" s="52">
        <f>[3]R11!K9</f>
        <v>0</v>
      </c>
      <c r="D117" s="52">
        <f>[3]R11!K10</f>
        <v>65</v>
      </c>
      <c r="E117" s="52">
        <f>[3]R11!K11</f>
        <v>0</v>
      </c>
      <c r="F117" s="52">
        <f>[3]R11!K12</f>
        <v>183</v>
      </c>
      <c r="G117" s="52">
        <f>[3]R11!K13</f>
        <v>1</v>
      </c>
      <c r="H117" s="52">
        <f>[3]R11!K14</f>
        <v>0</v>
      </c>
      <c r="I117" s="52">
        <f>[3]R11!K15</f>
        <v>10</v>
      </c>
      <c r="J117" s="52">
        <f>[3]R11!K16</f>
        <v>0</v>
      </c>
      <c r="K117" s="52">
        <f>[3]R11!K17</f>
        <v>1</v>
      </c>
      <c r="L117" s="52">
        <f>[3]R11!K18</f>
        <v>2</v>
      </c>
      <c r="M117" s="52">
        <f>[3]R11!K19</f>
        <v>0</v>
      </c>
      <c r="N117" s="52">
        <f>[3]R11!K20</f>
        <v>1</v>
      </c>
      <c r="O117" s="64">
        <f t="shared" si="0"/>
        <v>263</v>
      </c>
      <c r="P117" s="64"/>
      <c r="Q117" s="49">
        <f>[3]R11!K21</f>
        <v>7</v>
      </c>
      <c r="R117" s="64">
        <f t="shared" si="1"/>
        <v>270</v>
      </c>
      <c r="S117" s="64"/>
    </row>
    <row r="118" spans="1:19" ht="24.95" customHeight="1">
      <c r="A118" s="64">
        <v>109</v>
      </c>
      <c r="B118" s="66" t="s">
        <v>279</v>
      </c>
      <c r="C118" s="52">
        <f>[3]R11!L9</f>
        <v>1</v>
      </c>
      <c r="D118" s="52">
        <f>[3]R11!L10</f>
        <v>66</v>
      </c>
      <c r="E118" s="52">
        <f>[3]R11!L11</f>
        <v>0</v>
      </c>
      <c r="F118" s="52">
        <f>[3]R11!L12</f>
        <v>199</v>
      </c>
      <c r="G118" s="52">
        <f>[3]R11!L13</f>
        <v>2</v>
      </c>
      <c r="H118" s="52">
        <f>[3]R11!L14</f>
        <v>1</v>
      </c>
      <c r="I118" s="52">
        <f>[3]R11!L15</f>
        <v>4</v>
      </c>
      <c r="J118" s="52">
        <f>[3]R11!L16</f>
        <v>0</v>
      </c>
      <c r="K118" s="52">
        <f>[3]R11!L17</f>
        <v>2</v>
      </c>
      <c r="L118" s="52">
        <f>[3]R11!L18</f>
        <v>1</v>
      </c>
      <c r="M118" s="52">
        <f>[3]R11!L19</f>
        <v>2</v>
      </c>
      <c r="N118" s="52">
        <f>[3]R11!L20</f>
        <v>3</v>
      </c>
      <c r="O118" s="64">
        <f t="shared" si="0"/>
        <v>281</v>
      </c>
      <c r="P118" s="64"/>
      <c r="Q118" s="49">
        <f>[3]R11!L21</f>
        <v>11</v>
      </c>
      <c r="R118" s="64">
        <f t="shared" si="1"/>
        <v>292</v>
      </c>
      <c r="S118" s="64"/>
    </row>
    <row r="119" spans="1:19" ht="24.95" customHeight="1">
      <c r="A119" s="64">
        <v>110</v>
      </c>
      <c r="B119" s="66" t="s">
        <v>280</v>
      </c>
      <c r="C119" s="52">
        <f>[3]R11!M9</f>
        <v>0</v>
      </c>
      <c r="D119" s="52">
        <f>[3]R11!M10</f>
        <v>16</v>
      </c>
      <c r="E119" s="52">
        <f>[3]R11!M11</f>
        <v>1</v>
      </c>
      <c r="F119" s="52">
        <f>[3]R11!M12</f>
        <v>98</v>
      </c>
      <c r="G119" s="52">
        <f>[3]R11!M13</f>
        <v>2</v>
      </c>
      <c r="H119" s="52">
        <f>[3]R11!M14</f>
        <v>2</v>
      </c>
      <c r="I119" s="52">
        <f>[3]R11!M15</f>
        <v>1</v>
      </c>
      <c r="J119" s="52">
        <f>[3]R11!M16</f>
        <v>0</v>
      </c>
      <c r="K119" s="52">
        <f>[3]R11!M17</f>
        <v>1</v>
      </c>
      <c r="L119" s="52">
        <f>[3]R11!M18</f>
        <v>2</v>
      </c>
      <c r="M119" s="52">
        <f>[3]R11!M19</f>
        <v>0</v>
      </c>
      <c r="N119" s="52">
        <f>[3]R11!M20</f>
        <v>0</v>
      </c>
      <c r="O119" s="64">
        <f t="shared" si="0"/>
        <v>123</v>
      </c>
      <c r="P119" s="64"/>
      <c r="Q119" s="49">
        <f>[3]R11!M21</f>
        <v>3</v>
      </c>
      <c r="R119" s="64">
        <f t="shared" si="1"/>
        <v>126</v>
      </c>
      <c r="S119" s="64"/>
    </row>
    <row r="120" spans="1:19" ht="24.95" customHeight="1">
      <c r="A120" s="64">
        <v>111</v>
      </c>
      <c r="B120" s="66" t="s">
        <v>281</v>
      </c>
      <c r="C120" s="52">
        <f>[3]R12!D9</f>
        <v>3</v>
      </c>
      <c r="D120" s="52">
        <f>[3]R12!D10</f>
        <v>118</v>
      </c>
      <c r="E120" s="52">
        <f>[3]R12!D11</f>
        <v>1</v>
      </c>
      <c r="F120" s="52">
        <f>[3]R12!D12</f>
        <v>137</v>
      </c>
      <c r="G120" s="52">
        <f>[3]R12!D13</f>
        <v>2</v>
      </c>
      <c r="H120" s="52">
        <f>[3]R12!D14</f>
        <v>0</v>
      </c>
      <c r="I120" s="52">
        <f>[3]R12!D15</f>
        <v>4</v>
      </c>
      <c r="J120" s="52">
        <f>[3]R12!D16</f>
        <v>1</v>
      </c>
      <c r="K120" s="52">
        <f>[3]R12!D17</f>
        <v>5</v>
      </c>
      <c r="L120" s="52">
        <f>[3]R12!D18</f>
        <v>2</v>
      </c>
      <c r="M120" s="52">
        <f>[3]R12!D19</f>
        <v>1</v>
      </c>
      <c r="N120" s="52">
        <f>[3]R12!D20</f>
        <v>1</v>
      </c>
      <c r="O120" s="64">
        <f t="shared" si="0"/>
        <v>275</v>
      </c>
      <c r="P120" s="64"/>
      <c r="Q120" s="49">
        <f>[3]R12!D21</f>
        <v>3</v>
      </c>
      <c r="R120" s="64">
        <f t="shared" si="1"/>
        <v>278</v>
      </c>
      <c r="S120" s="64"/>
    </row>
    <row r="121" spans="1:19" ht="24.95" customHeight="1">
      <c r="A121" s="64">
        <v>112</v>
      </c>
      <c r="B121" s="66" t="s">
        <v>282</v>
      </c>
      <c r="C121" s="52">
        <f>[3]R12!E9</f>
        <v>1</v>
      </c>
      <c r="D121" s="52">
        <f>[3]R12!E10</f>
        <v>41</v>
      </c>
      <c r="E121" s="52">
        <f>[3]R12!E11</f>
        <v>0</v>
      </c>
      <c r="F121" s="52">
        <f>[3]R12!E12</f>
        <v>101</v>
      </c>
      <c r="G121" s="52">
        <f>[3]R12!E13</f>
        <v>1</v>
      </c>
      <c r="H121" s="52">
        <f>[3]R12!E14</f>
        <v>0</v>
      </c>
      <c r="I121" s="52">
        <f>[3]R12!E15</f>
        <v>21</v>
      </c>
      <c r="J121" s="52">
        <f>[3]R12!E16</f>
        <v>0</v>
      </c>
      <c r="K121" s="52">
        <f>[3]R12!E17</f>
        <v>0</v>
      </c>
      <c r="L121" s="52">
        <f>[3]R12!E18</f>
        <v>3</v>
      </c>
      <c r="M121" s="52">
        <f>[3]R12!E19</f>
        <v>0</v>
      </c>
      <c r="N121" s="52">
        <f>[3]R12!E20</f>
        <v>2</v>
      </c>
      <c r="O121" s="64">
        <f t="shared" si="0"/>
        <v>170</v>
      </c>
      <c r="P121" s="64"/>
      <c r="Q121" s="49">
        <f>[3]R12!E21</f>
        <v>0</v>
      </c>
      <c r="R121" s="64">
        <f t="shared" si="1"/>
        <v>170</v>
      </c>
      <c r="S121" s="64"/>
    </row>
    <row r="122" spans="1:19" ht="24.95" customHeight="1">
      <c r="A122" s="64">
        <v>113</v>
      </c>
      <c r="B122" s="66" t="s">
        <v>283</v>
      </c>
      <c r="C122" s="52">
        <f>[3]R12!F9</f>
        <v>0</v>
      </c>
      <c r="D122" s="52">
        <f>[3]R12!F10</f>
        <v>0</v>
      </c>
      <c r="E122" s="52">
        <f>[3]R12!F11</f>
        <v>0</v>
      </c>
      <c r="F122" s="52">
        <f>[3]R12!F12</f>
        <v>0</v>
      </c>
      <c r="G122" s="52">
        <f>[3]R12!F13</f>
        <v>0</v>
      </c>
      <c r="H122" s="52">
        <f>[3]R12!F14</f>
        <v>0</v>
      </c>
      <c r="I122" s="52">
        <f>[3]R12!F15</f>
        <v>0</v>
      </c>
      <c r="J122" s="52">
        <f>[3]R12!F16</f>
        <v>0</v>
      </c>
      <c r="K122" s="52">
        <f>[3]R12!F17</f>
        <v>0</v>
      </c>
      <c r="L122" s="52">
        <f>[3]R12!F18</f>
        <v>0</v>
      </c>
      <c r="M122" s="52">
        <f>[3]R12!F19</f>
        <v>0</v>
      </c>
      <c r="N122" s="52">
        <f>[3]R12!F20</f>
        <v>0</v>
      </c>
      <c r="O122" s="64">
        <f t="shared" si="0"/>
        <v>0</v>
      </c>
      <c r="P122" s="64"/>
      <c r="Q122" s="49">
        <f>[3]R12!F21</f>
        <v>0</v>
      </c>
      <c r="R122" s="64">
        <f t="shared" si="1"/>
        <v>0</v>
      </c>
      <c r="S122" s="64"/>
    </row>
    <row r="123" spans="1:19" ht="24.95" customHeight="1">
      <c r="A123" s="64">
        <v>114</v>
      </c>
      <c r="B123" s="66" t="s">
        <v>284</v>
      </c>
      <c r="C123" s="52">
        <f>[3]R12!G9</f>
        <v>0</v>
      </c>
      <c r="D123" s="52">
        <f>[3]R12!G10</f>
        <v>0</v>
      </c>
      <c r="E123" s="52">
        <f>[3]R12!G11</f>
        <v>0</v>
      </c>
      <c r="F123" s="52">
        <f>[3]R12!G12</f>
        <v>0</v>
      </c>
      <c r="G123" s="52">
        <f>[3]R12!G13</f>
        <v>0</v>
      </c>
      <c r="H123" s="52">
        <f>[3]R12!G14</f>
        <v>0</v>
      </c>
      <c r="I123" s="52">
        <f>[3]R12!G15</f>
        <v>0</v>
      </c>
      <c r="J123" s="52">
        <f>[3]R12!G16</f>
        <v>0</v>
      </c>
      <c r="K123" s="52">
        <f>[3]R12!G17</f>
        <v>0</v>
      </c>
      <c r="L123" s="52">
        <f>[3]R12!G18</f>
        <v>0</v>
      </c>
      <c r="M123" s="52">
        <f>[3]R12!G19</f>
        <v>0</v>
      </c>
      <c r="N123" s="52">
        <f>[3]R12!G20</f>
        <v>0</v>
      </c>
      <c r="O123" s="64">
        <f t="shared" si="0"/>
        <v>0</v>
      </c>
      <c r="P123" s="64"/>
      <c r="Q123" s="49">
        <f>[3]R12!G21</f>
        <v>0</v>
      </c>
      <c r="R123" s="64">
        <f t="shared" si="1"/>
        <v>0</v>
      </c>
      <c r="S123" s="64"/>
    </row>
    <row r="124" spans="1:19" ht="24.95" customHeight="1">
      <c r="A124" s="64">
        <v>115</v>
      </c>
      <c r="B124" s="66" t="s">
        <v>285</v>
      </c>
      <c r="C124" s="52">
        <f>[3]R12!H9</f>
        <v>0</v>
      </c>
      <c r="D124" s="52">
        <f>[3]R12!H10</f>
        <v>0</v>
      </c>
      <c r="E124" s="52">
        <f>[3]R12!H11</f>
        <v>0</v>
      </c>
      <c r="F124" s="52">
        <f>[3]R12!H12</f>
        <v>0</v>
      </c>
      <c r="G124" s="52">
        <f>[3]R12!H13</f>
        <v>0</v>
      </c>
      <c r="H124" s="52">
        <f>[3]R12!H14</f>
        <v>0</v>
      </c>
      <c r="I124" s="52">
        <f>[3]R12!H15</f>
        <v>0</v>
      </c>
      <c r="J124" s="52">
        <f>[3]R12!H16</f>
        <v>0</v>
      </c>
      <c r="K124" s="52">
        <f>[3]R12!H17</f>
        <v>0</v>
      </c>
      <c r="L124" s="52">
        <f>[3]R12!H18</f>
        <v>0</v>
      </c>
      <c r="M124" s="52">
        <f>[3]R12!H19</f>
        <v>0</v>
      </c>
      <c r="N124" s="52">
        <f>[3]R12!H20</f>
        <v>0</v>
      </c>
      <c r="O124" s="64">
        <f t="shared" si="0"/>
        <v>0</v>
      </c>
      <c r="P124" s="64"/>
      <c r="Q124" s="49">
        <f>[3]R12!H21</f>
        <v>0</v>
      </c>
      <c r="R124" s="64">
        <f t="shared" si="1"/>
        <v>0</v>
      </c>
      <c r="S124" s="64"/>
    </row>
    <row r="125" spans="1:19" ht="24.95" customHeight="1">
      <c r="A125" s="64">
        <v>116</v>
      </c>
      <c r="B125" s="66" t="s">
        <v>286</v>
      </c>
      <c r="C125" s="52">
        <f>[3]R12!I9</f>
        <v>1</v>
      </c>
      <c r="D125" s="52">
        <f>[3]R12!I10</f>
        <v>318</v>
      </c>
      <c r="E125" s="52">
        <f>[3]R12!I11</f>
        <v>3</v>
      </c>
      <c r="F125" s="52">
        <f>[3]R12!I12</f>
        <v>136</v>
      </c>
      <c r="G125" s="52">
        <f>[3]R12!I13</f>
        <v>1</v>
      </c>
      <c r="H125" s="52">
        <f>[3]R12!I14</f>
        <v>3</v>
      </c>
      <c r="I125" s="52">
        <f>[3]R12!I15</f>
        <v>3</v>
      </c>
      <c r="J125" s="52">
        <f>[3]R12!I16</f>
        <v>0</v>
      </c>
      <c r="K125" s="52">
        <f>[3]R12!I17</f>
        <v>1</v>
      </c>
      <c r="L125" s="52">
        <f>[3]R12!I18</f>
        <v>1</v>
      </c>
      <c r="M125" s="52">
        <f>[3]R12!I19</f>
        <v>1</v>
      </c>
      <c r="N125" s="52">
        <f>[3]R12!I20</f>
        <v>1</v>
      </c>
      <c r="O125" s="64">
        <f t="shared" si="0"/>
        <v>469</v>
      </c>
      <c r="P125" s="64"/>
      <c r="Q125" s="49">
        <f>[3]R12!I21</f>
        <v>0</v>
      </c>
      <c r="R125" s="64">
        <f t="shared" si="1"/>
        <v>469</v>
      </c>
      <c r="S125" s="64"/>
    </row>
    <row r="126" spans="1:19" ht="24.95" customHeight="1">
      <c r="A126" s="64">
        <v>117</v>
      </c>
      <c r="B126" s="66" t="s">
        <v>287</v>
      </c>
      <c r="C126" s="52">
        <f>[3]R12!J9</f>
        <v>3</v>
      </c>
      <c r="D126" s="52">
        <f>[3]R12!J10</f>
        <v>110</v>
      </c>
      <c r="E126" s="52">
        <f>[3]R12!J11</f>
        <v>0</v>
      </c>
      <c r="F126" s="52">
        <f>[3]R12!J12</f>
        <v>98</v>
      </c>
      <c r="G126" s="52">
        <f>[3]R12!J13</f>
        <v>1</v>
      </c>
      <c r="H126" s="52">
        <f>[3]R12!J14</f>
        <v>0</v>
      </c>
      <c r="I126" s="52">
        <f>[3]R12!J15</f>
        <v>2</v>
      </c>
      <c r="J126" s="52">
        <f>[3]R12!J16</f>
        <v>0</v>
      </c>
      <c r="K126" s="52">
        <f>[3]R12!J17</f>
        <v>0</v>
      </c>
      <c r="L126" s="52">
        <f>[3]R12!J18</f>
        <v>1</v>
      </c>
      <c r="M126" s="52">
        <f>[3]R12!J19</f>
        <v>0</v>
      </c>
      <c r="N126" s="52">
        <f>[3]R12!J20</f>
        <v>2</v>
      </c>
      <c r="O126" s="64">
        <f t="shared" si="0"/>
        <v>217</v>
      </c>
      <c r="P126" s="64"/>
      <c r="Q126" s="49">
        <f>[3]R12!J21</f>
        <v>0</v>
      </c>
      <c r="R126" s="64">
        <f t="shared" si="1"/>
        <v>217</v>
      </c>
      <c r="S126" s="64"/>
    </row>
    <row r="127" spans="1:19" ht="24.95" customHeight="1">
      <c r="A127" s="64">
        <v>118</v>
      </c>
      <c r="B127" s="66" t="s">
        <v>288</v>
      </c>
      <c r="C127" s="52">
        <f>[3]R12!K9</f>
        <v>1</v>
      </c>
      <c r="D127" s="52">
        <f>[3]R12!K10</f>
        <v>35</v>
      </c>
      <c r="E127" s="52">
        <f>[3]R12!K11</f>
        <v>1</v>
      </c>
      <c r="F127" s="52">
        <f>[3]R12!K12</f>
        <v>160</v>
      </c>
      <c r="G127" s="52">
        <f>[3]R12!K13</f>
        <v>1</v>
      </c>
      <c r="H127" s="52">
        <f>[3]R12!K14</f>
        <v>1</v>
      </c>
      <c r="I127" s="52">
        <f>[3]R12!K15</f>
        <v>1</v>
      </c>
      <c r="J127" s="52">
        <f>[3]R12!K16</f>
        <v>0</v>
      </c>
      <c r="K127" s="52">
        <f>[3]R12!K17</f>
        <v>1</v>
      </c>
      <c r="L127" s="52">
        <f>[3]R12!K18</f>
        <v>2</v>
      </c>
      <c r="M127" s="52">
        <f>[3]R12!K19</f>
        <v>0</v>
      </c>
      <c r="N127" s="52">
        <f>[3]R12!K20</f>
        <v>0</v>
      </c>
      <c r="O127" s="64">
        <f t="shared" si="0"/>
        <v>203</v>
      </c>
      <c r="P127" s="64"/>
      <c r="Q127" s="49">
        <f>[3]R12!K21</f>
        <v>1</v>
      </c>
      <c r="R127" s="64">
        <f t="shared" si="1"/>
        <v>204</v>
      </c>
      <c r="S127" s="64"/>
    </row>
    <row r="128" spans="1:19" ht="24.95" customHeight="1">
      <c r="A128" s="64">
        <v>119</v>
      </c>
      <c r="B128" s="66" t="s">
        <v>289</v>
      </c>
      <c r="C128" s="52">
        <f>[3]R12!L9</f>
        <v>0</v>
      </c>
      <c r="D128" s="52">
        <f>[3]R12!L10</f>
        <v>11</v>
      </c>
      <c r="E128" s="52">
        <f>[3]R12!L11</f>
        <v>1</v>
      </c>
      <c r="F128" s="52">
        <f>[3]R12!L12</f>
        <v>48</v>
      </c>
      <c r="G128" s="52">
        <f>[3]R12!L13</f>
        <v>1</v>
      </c>
      <c r="H128" s="52">
        <f>[3]R12!L14</f>
        <v>0</v>
      </c>
      <c r="I128" s="52">
        <f>[3]R12!L15</f>
        <v>0</v>
      </c>
      <c r="J128" s="52">
        <f>[3]R12!L16</f>
        <v>0</v>
      </c>
      <c r="K128" s="52">
        <f>[3]R12!L17</f>
        <v>0</v>
      </c>
      <c r="L128" s="52">
        <f>[3]R12!L18</f>
        <v>2</v>
      </c>
      <c r="M128" s="52">
        <f>[3]R12!L19</f>
        <v>0</v>
      </c>
      <c r="N128" s="52">
        <f>[3]R12!L20</f>
        <v>0</v>
      </c>
      <c r="O128" s="64">
        <f t="shared" si="0"/>
        <v>63</v>
      </c>
      <c r="P128" s="64"/>
      <c r="Q128" s="49">
        <f>[3]R12!L21</f>
        <v>0</v>
      </c>
      <c r="R128" s="64">
        <f t="shared" si="1"/>
        <v>63</v>
      </c>
      <c r="S128" s="64"/>
    </row>
    <row r="129" spans="1:19" ht="24.95" customHeight="1">
      <c r="A129" s="64">
        <v>120</v>
      </c>
      <c r="B129" s="66" t="s">
        <v>290</v>
      </c>
      <c r="C129" s="52">
        <f>[3]R12!M9</f>
        <v>3</v>
      </c>
      <c r="D129" s="52">
        <f>[3]R12!M10</f>
        <v>9</v>
      </c>
      <c r="E129" s="52">
        <f>[3]R12!M11</f>
        <v>1</v>
      </c>
      <c r="F129" s="52">
        <f>[3]R12!M12</f>
        <v>66</v>
      </c>
      <c r="G129" s="52">
        <f>[3]R12!M13</f>
        <v>1</v>
      </c>
      <c r="H129" s="52">
        <f>[3]R12!M14</f>
        <v>1</v>
      </c>
      <c r="I129" s="52">
        <f>[3]R12!M15</f>
        <v>5</v>
      </c>
      <c r="J129" s="52">
        <f>[3]R12!M16</f>
        <v>2</v>
      </c>
      <c r="K129" s="52">
        <f>[3]R12!M17</f>
        <v>2</v>
      </c>
      <c r="L129" s="52">
        <f>[3]R12!M18</f>
        <v>3</v>
      </c>
      <c r="M129" s="52">
        <f>[3]R12!M19</f>
        <v>0</v>
      </c>
      <c r="N129" s="52">
        <f>[3]R12!M20</f>
        <v>1</v>
      </c>
      <c r="O129" s="64">
        <f t="shared" si="0"/>
        <v>94</v>
      </c>
      <c r="P129" s="64"/>
      <c r="Q129" s="49">
        <f>[3]R12!M21</f>
        <v>1</v>
      </c>
      <c r="R129" s="64">
        <f t="shared" si="1"/>
        <v>95</v>
      </c>
      <c r="S129" s="64"/>
    </row>
    <row r="130" spans="1:19" ht="24.95" customHeight="1">
      <c r="A130" s="64">
        <v>121</v>
      </c>
      <c r="B130" s="66" t="s">
        <v>291</v>
      </c>
      <c r="C130" s="52">
        <f>[3]R13!D9</f>
        <v>2</v>
      </c>
      <c r="D130" s="52">
        <f>[3]R13!D10</f>
        <v>2</v>
      </c>
      <c r="E130" s="52">
        <f>[3]R13!D11</f>
        <v>0</v>
      </c>
      <c r="F130" s="52">
        <f>[3]R13!D12</f>
        <v>92</v>
      </c>
      <c r="G130" s="52">
        <f>[3]R13!D13</f>
        <v>0</v>
      </c>
      <c r="H130" s="52">
        <f>[3]R13!D14</f>
        <v>0</v>
      </c>
      <c r="I130" s="52">
        <f>[3]R13!D15</f>
        <v>1</v>
      </c>
      <c r="J130" s="52">
        <f>[3]R13!D16</f>
        <v>0</v>
      </c>
      <c r="K130" s="52">
        <f>[3]R13!D17</f>
        <v>0</v>
      </c>
      <c r="L130" s="52">
        <f>[3]R13!D18</f>
        <v>0</v>
      </c>
      <c r="M130" s="52">
        <f>[3]R13!D19</f>
        <v>0</v>
      </c>
      <c r="N130" s="52">
        <f>[3]R13!D20</f>
        <v>0</v>
      </c>
      <c r="O130" s="64">
        <f t="shared" si="0"/>
        <v>97</v>
      </c>
      <c r="P130" s="64"/>
      <c r="Q130" s="49">
        <f>[3]R13!D21</f>
        <v>1</v>
      </c>
      <c r="R130" s="64">
        <f t="shared" si="1"/>
        <v>98</v>
      </c>
      <c r="S130" s="64"/>
    </row>
    <row r="131" spans="1:19" ht="24.95" customHeight="1">
      <c r="A131" s="64">
        <v>122</v>
      </c>
      <c r="B131" s="66" t="s">
        <v>292</v>
      </c>
      <c r="C131" s="52">
        <f>[3]R13!E9</f>
        <v>0</v>
      </c>
      <c r="D131" s="52">
        <f>[3]R13!E10</f>
        <v>6</v>
      </c>
      <c r="E131" s="52">
        <f>[3]R13!E11</f>
        <v>0</v>
      </c>
      <c r="F131" s="52">
        <f>[3]R13!E12</f>
        <v>28</v>
      </c>
      <c r="G131" s="52">
        <f>[3]R13!E13</f>
        <v>0</v>
      </c>
      <c r="H131" s="52">
        <f>[3]R13!E14</f>
        <v>0</v>
      </c>
      <c r="I131" s="52">
        <f>[3]R13!E15</f>
        <v>6</v>
      </c>
      <c r="J131" s="52">
        <f>[3]R13!E16</f>
        <v>0</v>
      </c>
      <c r="K131" s="52">
        <f>[3]R13!E17</f>
        <v>0</v>
      </c>
      <c r="L131" s="52">
        <f>[3]R13!E18</f>
        <v>0</v>
      </c>
      <c r="M131" s="52">
        <f>[3]R13!E19</f>
        <v>0</v>
      </c>
      <c r="N131" s="52">
        <f>[3]R13!E20</f>
        <v>0</v>
      </c>
      <c r="O131" s="64">
        <f t="shared" si="0"/>
        <v>40</v>
      </c>
      <c r="P131" s="64"/>
      <c r="Q131" s="49">
        <f>[3]R13!E21</f>
        <v>0</v>
      </c>
      <c r="R131" s="64">
        <f t="shared" si="1"/>
        <v>40</v>
      </c>
      <c r="S131" s="64"/>
    </row>
    <row r="132" spans="1:19" ht="24.95" customHeight="1">
      <c r="A132" s="64">
        <v>123</v>
      </c>
      <c r="B132" s="66" t="s">
        <v>293</v>
      </c>
      <c r="C132" s="52">
        <f>[3]R13!F9</f>
        <v>1</v>
      </c>
      <c r="D132" s="52">
        <f>[3]R13!F10</f>
        <v>1</v>
      </c>
      <c r="E132" s="52">
        <f>[3]R13!F11</f>
        <v>1</v>
      </c>
      <c r="F132" s="52">
        <f>[3]R13!F12</f>
        <v>37</v>
      </c>
      <c r="G132" s="52">
        <f>[3]R13!F13</f>
        <v>0</v>
      </c>
      <c r="H132" s="52">
        <f>[3]R13!F14</f>
        <v>0</v>
      </c>
      <c r="I132" s="52">
        <f>[3]R13!F15</f>
        <v>0</v>
      </c>
      <c r="J132" s="52">
        <f>[3]R13!F16</f>
        <v>0</v>
      </c>
      <c r="K132" s="52">
        <f>[3]R13!F17</f>
        <v>1</v>
      </c>
      <c r="L132" s="52">
        <f>[3]R13!F18</f>
        <v>0</v>
      </c>
      <c r="M132" s="52">
        <f>[3]R13!F19</f>
        <v>0</v>
      </c>
      <c r="N132" s="52">
        <f>[3]R13!F20</f>
        <v>0</v>
      </c>
      <c r="O132" s="64">
        <f t="shared" si="0"/>
        <v>41</v>
      </c>
      <c r="P132" s="64"/>
      <c r="Q132" s="49">
        <f>[3]R13!F21</f>
        <v>0</v>
      </c>
      <c r="R132" s="64">
        <f t="shared" si="1"/>
        <v>41</v>
      </c>
      <c r="S132" s="64"/>
    </row>
    <row r="133" spans="1:19" ht="24.95" customHeight="1">
      <c r="A133" s="64">
        <v>124</v>
      </c>
      <c r="B133" s="66" t="s">
        <v>294</v>
      </c>
      <c r="C133" s="52">
        <f>[3]R13!G9</f>
        <v>20</v>
      </c>
      <c r="D133" s="52">
        <f>[3]R13!G10</f>
        <v>19</v>
      </c>
      <c r="E133" s="52">
        <f>[3]R13!G11</f>
        <v>0</v>
      </c>
      <c r="F133" s="52">
        <f>[3]R13!G12</f>
        <v>164</v>
      </c>
      <c r="G133" s="52">
        <f>[3]R13!G13</f>
        <v>1</v>
      </c>
      <c r="H133" s="52">
        <f>[3]R13!G14</f>
        <v>2</v>
      </c>
      <c r="I133" s="52">
        <f>[3]R13!G15</f>
        <v>2</v>
      </c>
      <c r="J133" s="52">
        <f>[3]R13!G16</f>
        <v>1</v>
      </c>
      <c r="K133" s="52">
        <f>[3]R13!G17</f>
        <v>1</v>
      </c>
      <c r="L133" s="52">
        <f>[3]R13!G18</f>
        <v>1</v>
      </c>
      <c r="M133" s="52">
        <f>[3]R13!G19</f>
        <v>4</v>
      </c>
      <c r="N133" s="52">
        <f>[3]R13!G20</f>
        <v>2</v>
      </c>
      <c r="O133" s="64">
        <f t="shared" si="0"/>
        <v>217</v>
      </c>
      <c r="P133" s="64"/>
      <c r="Q133" s="49">
        <f>[3]R13!G21</f>
        <v>5</v>
      </c>
      <c r="R133" s="64">
        <f t="shared" si="1"/>
        <v>222</v>
      </c>
      <c r="S133" s="64"/>
    </row>
    <row r="134" spans="1:19" ht="24.95" customHeight="1">
      <c r="A134" s="64">
        <v>125</v>
      </c>
      <c r="B134" s="66" t="s">
        <v>295</v>
      </c>
      <c r="C134" s="52">
        <f>[3]R13!H9</f>
        <v>0</v>
      </c>
      <c r="D134" s="52">
        <f>[3]R13!H10</f>
        <v>2</v>
      </c>
      <c r="E134" s="52">
        <f>[3]R13!H11</f>
        <v>0</v>
      </c>
      <c r="F134" s="52">
        <f>[3]R13!H12</f>
        <v>81</v>
      </c>
      <c r="G134" s="52">
        <f>[3]R13!H13</f>
        <v>1</v>
      </c>
      <c r="H134" s="52">
        <f>[3]R13!H14</f>
        <v>1</v>
      </c>
      <c r="I134" s="52">
        <f>[3]R13!H15</f>
        <v>2</v>
      </c>
      <c r="J134" s="52">
        <f>[3]R13!H16</f>
        <v>0</v>
      </c>
      <c r="K134" s="52">
        <f>[3]R13!H17</f>
        <v>0</v>
      </c>
      <c r="L134" s="52">
        <f>[3]R13!H18</f>
        <v>1</v>
      </c>
      <c r="M134" s="52">
        <f>[3]R13!H19</f>
        <v>2</v>
      </c>
      <c r="N134" s="52">
        <f>[3]R13!H20</f>
        <v>1</v>
      </c>
      <c r="O134" s="64">
        <f t="shared" si="0"/>
        <v>91</v>
      </c>
      <c r="P134" s="64"/>
      <c r="Q134" s="49">
        <f>[3]R13!H21</f>
        <v>2</v>
      </c>
      <c r="R134" s="64">
        <f t="shared" si="1"/>
        <v>93</v>
      </c>
      <c r="S134" s="64"/>
    </row>
    <row r="135" spans="1:19" ht="24.95" customHeight="1">
      <c r="A135" s="64">
        <v>126</v>
      </c>
      <c r="B135" s="66" t="s">
        <v>296</v>
      </c>
      <c r="C135" s="52">
        <f>[3]R13!I9</f>
        <v>4</v>
      </c>
      <c r="D135" s="52">
        <f>[3]R13!I10</f>
        <v>3</v>
      </c>
      <c r="E135" s="52">
        <f>[3]R13!I11</f>
        <v>1</v>
      </c>
      <c r="F135" s="52">
        <f>[3]R13!I12</f>
        <v>198</v>
      </c>
      <c r="G135" s="52">
        <f>[3]R13!I13</f>
        <v>0</v>
      </c>
      <c r="H135" s="52">
        <f>[3]R13!I14</f>
        <v>0</v>
      </c>
      <c r="I135" s="52">
        <f>[3]R13!I15</f>
        <v>5</v>
      </c>
      <c r="J135" s="52">
        <f>[3]R13!I16</f>
        <v>0</v>
      </c>
      <c r="K135" s="52">
        <f>[3]R13!I17</f>
        <v>2</v>
      </c>
      <c r="L135" s="52">
        <f>[3]R13!I18</f>
        <v>6</v>
      </c>
      <c r="M135" s="52">
        <f>[3]R13!I19</f>
        <v>1</v>
      </c>
      <c r="N135" s="52">
        <f>[3]R13!I20</f>
        <v>2</v>
      </c>
      <c r="O135" s="64">
        <f t="shared" si="0"/>
        <v>222</v>
      </c>
      <c r="P135" s="64"/>
      <c r="Q135" s="49">
        <f>[3]R13!I21</f>
        <v>5</v>
      </c>
      <c r="R135" s="64">
        <f t="shared" si="1"/>
        <v>227</v>
      </c>
      <c r="S135" s="64"/>
    </row>
    <row r="136" spans="1:19" ht="24.95" customHeight="1">
      <c r="A136" s="64">
        <v>127</v>
      </c>
      <c r="B136" s="66" t="s">
        <v>297</v>
      </c>
      <c r="C136" s="52">
        <f>[3]R13!J9</f>
        <v>7</v>
      </c>
      <c r="D136" s="52">
        <f>[3]R13!J10</f>
        <v>0</v>
      </c>
      <c r="E136" s="52">
        <f>[3]R13!J11</f>
        <v>0</v>
      </c>
      <c r="F136" s="52">
        <f>[3]R13!J12</f>
        <v>68</v>
      </c>
      <c r="G136" s="52">
        <f>[3]R13!J13</f>
        <v>1</v>
      </c>
      <c r="H136" s="52">
        <f>[3]R13!J14</f>
        <v>0</v>
      </c>
      <c r="I136" s="52">
        <f>[3]R13!J15</f>
        <v>1</v>
      </c>
      <c r="J136" s="52">
        <f>[3]R13!J16</f>
        <v>0</v>
      </c>
      <c r="K136" s="52">
        <f>[3]R13!J17</f>
        <v>0</v>
      </c>
      <c r="L136" s="52">
        <f>[3]R13!J18</f>
        <v>1</v>
      </c>
      <c r="M136" s="52">
        <f>[3]R13!J19</f>
        <v>0</v>
      </c>
      <c r="N136" s="52">
        <f>[3]R13!J20</f>
        <v>0</v>
      </c>
      <c r="O136" s="64">
        <f t="shared" si="0"/>
        <v>78</v>
      </c>
      <c r="P136" s="64"/>
      <c r="Q136" s="49">
        <f>[3]R13!J21</f>
        <v>3</v>
      </c>
      <c r="R136" s="64">
        <f t="shared" si="1"/>
        <v>81</v>
      </c>
      <c r="S136" s="64"/>
    </row>
    <row r="137" spans="1:19" ht="24.95" customHeight="1">
      <c r="A137" s="64">
        <v>128</v>
      </c>
      <c r="B137" s="66" t="s">
        <v>298</v>
      </c>
      <c r="C137" s="52">
        <f>[3]R13!K9</f>
        <v>1</v>
      </c>
      <c r="D137" s="52">
        <f>[3]R13!K10</f>
        <v>5</v>
      </c>
      <c r="E137" s="52">
        <f>[3]R13!K11</f>
        <v>0</v>
      </c>
      <c r="F137" s="52">
        <f>[3]R13!K12</f>
        <v>30</v>
      </c>
      <c r="G137" s="52">
        <f>[3]R13!K13</f>
        <v>0</v>
      </c>
      <c r="H137" s="52">
        <f>[3]R13!K14</f>
        <v>0</v>
      </c>
      <c r="I137" s="52">
        <f>[3]R13!K15</f>
        <v>0</v>
      </c>
      <c r="J137" s="52">
        <f>[3]R13!K16</f>
        <v>0</v>
      </c>
      <c r="K137" s="52">
        <f>[3]R13!K17</f>
        <v>1</v>
      </c>
      <c r="L137" s="52">
        <f>[3]R13!K18</f>
        <v>0</v>
      </c>
      <c r="M137" s="52">
        <f>[3]R13!K19</f>
        <v>0</v>
      </c>
      <c r="N137" s="52">
        <f>[3]R13!K20</f>
        <v>0</v>
      </c>
      <c r="O137" s="64">
        <f t="shared" si="0"/>
        <v>37</v>
      </c>
      <c r="P137" s="64"/>
      <c r="Q137" s="49">
        <f>[3]R13!K21</f>
        <v>0</v>
      </c>
      <c r="R137" s="64">
        <f t="shared" si="1"/>
        <v>37</v>
      </c>
      <c r="S137" s="64"/>
    </row>
    <row r="138" spans="1:19" ht="24.95" customHeight="1">
      <c r="A138" s="64">
        <v>129</v>
      </c>
      <c r="B138" s="66" t="s">
        <v>299</v>
      </c>
      <c r="C138" s="52">
        <f>[3]R13!L9</f>
        <v>6</v>
      </c>
      <c r="D138" s="52">
        <f>[3]R13!L10</f>
        <v>0</v>
      </c>
      <c r="E138" s="52">
        <f>[3]R13!L11</f>
        <v>0</v>
      </c>
      <c r="F138" s="52">
        <f>[3]R13!L12</f>
        <v>8</v>
      </c>
      <c r="G138" s="52">
        <f>[3]R13!L13</f>
        <v>0</v>
      </c>
      <c r="H138" s="52">
        <f>[3]R13!L14</f>
        <v>0</v>
      </c>
      <c r="I138" s="52">
        <f>[3]R13!L15</f>
        <v>1</v>
      </c>
      <c r="J138" s="52">
        <f>[3]R13!L16</f>
        <v>0</v>
      </c>
      <c r="K138" s="52">
        <f>[3]R13!L17</f>
        <v>0</v>
      </c>
      <c r="L138" s="52">
        <f>[3]R13!L18</f>
        <v>1</v>
      </c>
      <c r="M138" s="52">
        <f>[3]R13!L19</f>
        <v>0</v>
      </c>
      <c r="N138" s="52">
        <f>[3]R13!L20</f>
        <v>0</v>
      </c>
      <c r="O138" s="64">
        <f t="shared" si="0"/>
        <v>16</v>
      </c>
      <c r="P138" s="64"/>
      <c r="Q138" s="49">
        <f>[3]R13!L21</f>
        <v>2</v>
      </c>
      <c r="R138" s="64">
        <f t="shared" si="1"/>
        <v>18</v>
      </c>
      <c r="S138" s="64"/>
    </row>
    <row r="139" spans="1:19" ht="24.95" customHeight="1">
      <c r="A139" s="64">
        <v>130</v>
      </c>
      <c r="B139" s="66" t="s">
        <v>300</v>
      </c>
      <c r="C139" s="52">
        <f>[3]R13!M9</f>
        <v>0</v>
      </c>
      <c r="D139" s="52">
        <f>[3]R13!M10</f>
        <v>2</v>
      </c>
      <c r="E139" s="52">
        <f>[3]R13!M11</f>
        <v>1</v>
      </c>
      <c r="F139" s="52">
        <f>[3]R13!M12</f>
        <v>63</v>
      </c>
      <c r="G139" s="52">
        <f>[3]R13!M13</f>
        <v>2</v>
      </c>
      <c r="H139" s="52">
        <f>[3]R13!M14</f>
        <v>1</v>
      </c>
      <c r="I139" s="52">
        <f>[3]R13!M15</f>
        <v>0</v>
      </c>
      <c r="J139" s="52">
        <f>[3]R13!M16</f>
        <v>0</v>
      </c>
      <c r="K139" s="52">
        <f>[3]R13!M17</f>
        <v>2</v>
      </c>
      <c r="L139" s="52">
        <f>[3]R13!M18</f>
        <v>1</v>
      </c>
      <c r="M139" s="52">
        <f>[3]R13!M19</f>
        <v>0</v>
      </c>
      <c r="N139" s="52">
        <f>[3]R13!M20</f>
        <v>1</v>
      </c>
      <c r="O139" s="64">
        <f t="shared" si="0"/>
        <v>73</v>
      </c>
      <c r="P139" s="64"/>
      <c r="Q139" s="49">
        <f>[3]R13!M21</f>
        <v>1</v>
      </c>
      <c r="R139" s="64">
        <f t="shared" si="1"/>
        <v>74</v>
      </c>
      <c r="S139" s="64"/>
    </row>
    <row r="140" spans="1:19" ht="24.95" customHeight="1">
      <c r="A140" s="64">
        <v>131</v>
      </c>
      <c r="B140" s="67" t="s">
        <v>301</v>
      </c>
      <c r="C140" s="52">
        <f>[3]R14!D9</f>
        <v>0</v>
      </c>
      <c r="D140" s="52">
        <f>[3]R14!D10</f>
        <v>0</v>
      </c>
      <c r="E140" s="52">
        <f>[3]R14!D11</f>
        <v>0</v>
      </c>
      <c r="F140" s="52">
        <f>[3]R14!D12</f>
        <v>4</v>
      </c>
      <c r="G140" s="52">
        <f>[3]R14!D13</f>
        <v>0</v>
      </c>
      <c r="H140" s="52">
        <f>[3]R14!D14</f>
        <v>0</v>
      </c>
      <c r="I140" s="52">
        <f>[3]R14!D15</f>
        <v>2</v>
      </c>
      <c r="J140" s="52">
        <f>[3]R14!D16</f>
        <v>1</v>
      </c>
      <c r="K140" s="52">
        <f>[3]R14!D17</f>
        <v>0</v>
      </c>
      <c r="L140" s="52">
        <f>[3]R14!D18</f>
        <v>0</v>
      </c>
      <c r="M140" s="52">
        <f>[3]R14!D19</f>
        <v>0</v>
      </c>
      <c r="N140" s="52">
        <f>[3]R14!D20</f>
        <v>0</v>
      </c>
      <c r="O140" s="64">
        <f t="shared" si="0"/>
        <v>7</v>
      </c>
      <c r="P140" s="64"/>
      <c r="Q140" s="49">
        <f>[3]R14!D21</f>
        <v>0</v>
      </c>
      <c r="R140" s="64">
        <f t="shared" si="1"/>
        <v>7</v>
      </c>
      <c r="S140" s="64"/>
    </row>
    <row r="141" spans="1:19" ht="24.95" customHeight="1">
      <c r="A141" s="162" t="s">
        <v>169</v>
      </c>
      <c r="B141" s="163"/>
      <c r="C141" s="68">
        <f t="shared" ref="C141:R141" si="2">SUM(C10:C140)</f>
        <v>321</v>
      </c>
      <c r="D141" s="68">
        <f t="shared" si="2"/>
        <v>2780</v>
      </c>
      <c r="E141" s="68">
        <f t="shared" si="2"/>
        <v>52</v>
      </c>
      <c r="F141" s="68">
        <f t="shared" si="2"/>
        <v>7832</v>
      </c>
      <c r="G141" s="68">
        <f t="shared" si="2"/>
        <v>96</v>
      </c>
      <c r="H141" s="68">
        <f t="shared" si="2"/>
        <v>37</v>
      </c>
      <c r="I141" s="68">
        <f t="shared" si="2"/>
        <v>963</v>
      </c>
      <c r="J141" s="68">
        <f t="shared" si="2"/>
        <v>31</v>
      </c>
      <c r="K141" s="68">
        <f t="shared" si="2"/>
        <v>92</v>
      </c>
      <c r="L141" s="68">
        <f t="shared" si="2"/>
        <v>234</v>
      </c>
      <c r="M141" s="68">
        <f t="shared" si="2"/>
        <v>50</v>
      </c>
      <c r="N141" s="68">
        <f t="shared" si="2"/>
        <v>127</v>
      </c>
      <c r="O141" s="68">
        <f t="shared" si="2"/>
        <v>12615</v>
      </c>
      <c r="P141" s="68">
        <f t="shared" si="2"/>
        <v>0</v>
      </c>
      <c r="Q141" s="68">
        <f t="shared" si="2"/>
        <v>172</v>
      </c>
      <c r="R141" s="68">
        <f t="shared" si="2"/>
        <v>12787</v>
      </c>
      <c r="S141" s="69"/>
    </row>
  </sheetData>
  <sheetProtection password="CAA5" sheet="1" objects="1" scenarios="1"/>
  <mergeCells count="12">
    <mergeCell ref="S6:S8"/>
    <mergeCell ref="A141:B141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144"/>
  <sheetViews>
    <sheetView workbookViewId="0">
      <selection activeCell="X126" sqref="X126"/>
    </sheetView>
  </sheetViews>
  <sheetFormatPr defaultRowHeight="15"/>
  <cols>
    <col min="1" max="1" width="4.42578125" customWidth="1"/>
    <col min="2" max="2" width="26.140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302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70" t="s">
        <v>303</v>
      </c>
      <c r="C10" s="47">
        <f>[4]R1!D9</f>
        <v>1</v>
      </c>
      <c r="D10" s="47">
        <f>[4]R1!D10</f>
        <v>181</v>
      </c>
      <c r="E10" s="47">
        <f>[4]R1!D11</f>
        <v>1</v>
      </c>
      <c r="F10" s="47">
        <f>[4]R1!D12</f>
        <v>157</v>
      </c>
      <c r="G10" s="47">
        <f>[4]R1!D13</f>
        <v>0</v>
      </c>
      <c r="H10" s="47">
        <f>[4]R1!D14</f>
        <v>2</v>
      </c>
      <c r="I10" s="47">
        <f>[4]R1!D15</f>
        <v>29</v>
      </c>
      <c r="J10" s="47">
        <f>[4]R1!D16</f>
        <v>6</v>
      </c>
      <c r="K10" s="47">
        <f>[4]R1!D17</f>
        <v>5</v>
      </c>
      <c r="L10" s="47">
        <f>[4]R1!D18</f>
        <v>1</v>
      </c>
      <c r="M10" s="47">
        <f>[4]R1!D19</f>
        <v>5</v>
      </c>
      <c r="N10" s="47">
        <f>[4]R1!D20</f>
        <v>4</v>
      </c>
      <c r="O10" s="47">
        <f>SUM(C10:N10)</f>
        <v>392</v>
      </c>
      <c r="P10" s="47"/>
      <c r="Q10" s="49">
        <f>[4]R1!D21</f>
        <v>1</v>
      </c>
      <c r="R10" s="47">
        <f>SUM(O10:Q10)</f>
        <v>393</v>
      </c>
      <c r="S10" s="47"/>
    </row>
    <row r="11" spans="1:19" ht="24.95" customHeight="1">
      <c r="A11" s="47">
        <v>2</v>
      </c>
      <c r="B11" s="70" t="s">
        <v>304</v>
      </c>
      <c r="C11" s="47">
        <f>[4]R1!E9</f>
        <v>0</v>
      </c>
      <c r="D11" s="47">
        <f>[4]R1!E10</f>
        <v>1</v>
      </c>
      <c r="E11" s="47">
        <f>[4]R1!E11</f>
        <v>0</v>
      </c>
      <c r="F11" s="47">
        <f>[4]R1!E12</f>
        <v>2</v>
      </c>
      <c r="G11" s="47">
        <f>[4]R1!E13</f>
        <v>0</v>
      </c>
      <c r="H11" s="47">
        <f>[4]R1!E14</f>
        <v>0</v>
      </c>
      <c r="I11" s="47">
        <f>[4]R1!E15</f>
        <v>0</v>
      </c>
      <c r="J11" s="47">
        <f>[4]R1!E16</f>
        <v>0</v>
      </c>
      <c r="K11" s="47">
        <f>[4]R1!E17</f>
        <v>0</v>
      </c>
      <c r="L11" s="47">
        <f>[4]R1!E18</f>
        <v>0</v>
      </c>
      <c r="M11" s="47">
        <f>[4]R1!E19</f>
        <v>0</v>
      </c>
      <c r="N11" s="47">
        <f>[4]R1!E20</f>
        <v>0</v>
      </c>
      <c r="O11" s="47">
        <f t="shared" ref="O11:O143" si="0">SUM(C11:N11)</f>
        <v>3</v>
      </c>
      <c r="P11" s="47"/>
      <c r="Q11" s="49">
        <f>[4]R1!E21</f>
        <v>0</v>
      </c>
      <c r="R11" s="47">
        <f t="shared" ref="R11:R143" si="1">SUM(O11:Q11)</f>
        <v>3</v>
      </c>
      <c r="S11" s="47"/>
    </row>
    <row r="12" spans="1:19" ht="24.95" customHeight="1">
      <c r="A12" s="47">
        <v>3</v>
      </c>
      <c r="B12" s="70" t="s">
        <v>305</v>
      </c>
      <c r="C12" s="47">
        <f>[4]R1!F9</f>
        <v>0</v>
      </c>
      <c r="D12" s="47">
        <f>[4]R1!F10</f>
        <v>1</v>
      </c>
      <c r="E12" s="47">
        <f>[4]R1!F11</f>
        <v>0</v>
      </c>
      <c r="F12" s="47">
        <f>[4]R1!F12</f>
        <v>17</v>
      </c>
      <c r="G12" s="47">
        <f>[4]R1!F13</f>
        <v>0</v>
      </c>
      <c r="H12" s="47">
        <f>[4]R1!F14</f>
        <v>0</v>
      </c>
      <c r="I12" s="47">
        <f>[4]R1!F15</f>
        <v>0</v>
      </c>
      <c r="J12" s="47">
        <f>[4]R1!F16</f>
        <v>0</v>
      </c>
      <c r="K12" s="47">
        <f>[4]R1!F17</f>
        <v>0</v>
      </c>
      <c r="L12" s="47">
        <f>[4]R1!F18</f>
        <v>0</v>
      </c>
      <c r="M12" s="47">
        <f>[4]R1!F19</f>
        <v>0</v>
      </c>
      <c r="N12" s="47">
        <f>[4]R1!F20</f>
        <v>0</v>
      </c>
      <c r="O12" s="47">
        <f t="shared" si="0"/>
        <v>18</v>
      </c>
      <c r="P12" s="47"/>
      <c r="Q12" s="49">
        <f>[4]R1!F21</f>
        <v>0</v>
      </c>
      <c r="R12" s="47">
        <f t="shared" si="1"/>
        <v>18</v>
      </c>
      <c r="S12" s="47"/>
    </row>
    <row r="13" spans="1:19" ht="24.95" customHeight="1">
      <c r="A13" s="47">
        <v>4</v>
      </c>
      <c r="B13" s="70" t="s">
        <v>306</v>
      </c>
      <c r="C13" s="47">
        <f>[4]R1!G9</f>
        <v>0</v>
      </c>
      <c r="D13" s="47">
        <f>[4]R1!G10</f>
        <v>2</v>
      </c>
      <c r="E13" s="47">
        <f>[4]R1!G11</f>
        <v>0</v>
      </c>
      <c r="F13" s="47">
        <f>[4]R1!G12</f>
        <v>13</v>
      </c>
      <c r="G13" s="47">
        <f>[4]R1!G13</f>
        <v>0</v>
      </c>
      <c r="H13" s="47">
        <f>[4]R1!G14</f>
        <v>0</v>
      </c>
      <c r="I13" s="47">
        <f>[4]R1!G15</f>
        <v>0</v>
      </c>
      <c r="J13" s="47">
        <f>[4]R1!G16</f>
        <v>0</v>
      </c>
      <c r="K13" s="47">
        <f>[4]R1!G17</f>
        <v>0</v>
      </c>
      <c r="L13" s="47">
        <f>[4]R1!G18</f>
        <v>0</v>
      </c>
      <c r="M13" s="47">
        <f>[4]R1!G19</f>
        <v>0</v>
      </c>
      <c r="N13" s="47">
        <f>[4]R1!G20</f>
        <v>1</v>
      </c>
      <c r="O13" s="47">
        <f t="shared" si="0"/>
        <v>16</v>
      </c>
      <c r="P13" s="47"/>
      <c r="Q13" s="49">
        <f>[4]R1!G21</f>
        <v>0</v>
      </c>
      <c r="R13" s="47">
        <f t="shared" si="1"/>
        <v>16</v>
      </c>
      <c r="S13" s="47"/>
    </row>
    <row r="14" spans="1:19" ht="24.95" customHeight="1">
      <c r="A14" s="47">
        <v>5</v>
      </c>
      <c r="B14" s="70" t="s">
        <v>307</v>
      </c>
      <c r="C14" s="50">
        <f>[4]R1!H9</f>
        <v>1</v>
      </c>
      <c r="D14" s="50">
        <f>[4]R1!H10</f>
        <v>11</v>
      </c>
      <c r="E14" s="50">
        <f>[4]R1!H11</f>
        <v>0</v>
      </c>
      <c r="F14" s="50">
        <f>[4]R1!H12</f>
        <v>16</v>
      </c>
      <c r="G14" s="50">
        <f>[4]R1!H13</f>
        <v>0</v>
      </c>
      <c r="H14" s="50">
        <f>[4]R1!H14</f>
        <v>0</v>
      </c>
      <c r="I14" s="50">
        <f>[4]R1!H15</f>
        <v>0</v>
      </c>
      <c r="J14" s="50">
        <f>[4]R1!H16</f>
        <v>0</v>
      </c>
      <c r="K14" s="50">
        <f>[4]R1!H17</f>
        <v>2</v>
      </c>
      <c r="L14" s="50">
        <f>[4]R1!H18</f>
        <v>0</v>
      </c>
      <c r="M14" s="50">
        <f>[4]R1!H19</f>
        <v>0</v>
      </c>
      <c r="N14" s="50">
        <f>[4]R1!H20</f>
        <v>1</v>
      </c>
      <c r="O14" s="47">
        <f t="shared" si="0"/>
        <v>31</v>
      </c>
      <c r="P14" s="47"/>
      <c r="Q14" s="49">
        <f>[4]R1!H21</f>
        <v>0</v>
      </c>
      <c r="R14" s="47">
        <f t="shared" si="1"/>
        <v>31</v>
      </c>
      <c r="S14" s="47"/>
    </row>
    <row r="15" spans="1:19" ht="24.95" customHeight="1">
      <c r="A15" s="47">
        <v>6</v>
      </c>
      <c r="B15" s="70" t="s">
        <v>308</v>
      </c>
      <c r="C15" s="50">
        <f>[4]R1!I9</f>
        <v>0</v>
      </c>
      <c r="D15" s="50">
        <f>[4]R1!I10</f>
        <v>0</v>
      </c>
      <c r="E15" s="50">
        <f>[4]R1!I11</f>
        <v>0</v>
      </c>
      <c r="F15" s="50">
        <f>[4]R1!I12</f>
        <v>15</v>
      </c>
      <c r="G15" s="50">
        <f>[4]R1!I13</f>
        <v>0</v>
      </c>
      <c r="H15" s="50">
        <f>[4]R1!I14</f>
        <v>0</v>
      </c>
      <c r="I15" s="50">
        <f>[4]R1!I15</f>
        <v>0</v>
      </c>
      <c r="J15" s="50">
        <f>[4]R1!I16</f>
        <v>0</v>
      </c>
      <c r="K15" s="50">
        <f>[4]R1!I17</f>
        <v>0</v>
      </c>
      <c r="L15" s="50">
        <f>[4]R1!I18</f>
        <v>0</v>
      </c>
      <c r="M15" s="50">
        <f>[4]R1!I19</f>
        <v>0</v>
      </c>
      <c r="N15" s="50">
        <f>[4]R1!I20</f>
        <v>0</v>
      </c>
      <c r="O15" s="47">
        <f t="shared" si="0"/>
        <v>15</v>
      </c>
      <c r="P15" s="47"/>
      <c r="Q15" s="49">
        <f>[4]R1!I21</f>
        <v>0</v>
      </c>
      <c r="R15" s="47">
        <f t="shared" si="1"/>
        <v>15</v>
      </c>
      <c r="S15" s="47"/>
    </row>
    <row r="16" spans="1:19" ht="24.95" customHeight="1">
      <c r="A16" s="47">
        <v>7</v>
      </c>
      <c r="B16" s="71" t="s">
        <v>309</v>
      </c>
      <c r="C16" s="50">
        <f>[4]R1!J9</f>
        <v>1</v>
      </c>
      <c r="D16" s="50">
        <f>[4]R1!J10</f>
        <v>0</v>
      </c>
      <c r="E16" s="50">
        <f>[4]R1!J11</f>
        <v>0</v>
      </c>
      <c r="F16" s="50">
        <f>[4]R1!J12</f>
        <v>16</v>
      </c>
      <c r="G16" s="50">
        <f>[4]R1!J13</f>
        <v>0</v>
      </c>
      <c r="H16" s="50">
        <f>[4]R1!J14</f>
        <v>0</v>
      </c>
      <c r="I16" s="50">
        <f>[4]R1!J15</f>
        <v>0</v>
      </c>
      <c r="J16" s="50">
        <f>[4]R1!J16</f>
        <v>0</v>
      </c>
      <c r="K16" s="50">
        <f>[4]R1!J17</f>
        <v>0</v>
      </c>
      <c r="L16" s="50">
        <f>[4]R1!J18</f>
        <v>0</v>
      </c>
      <c r="M16" s="50">
        <f>[4]R1!J19</f>
        <v>0</v>
      </c>
      <c r="N16" s="50">
        <f>[4]R1!J20</f>
        <v>0</v>
      </c>
      <c r="O16" s="47">
        <f t="shared" si="0"/>
        <v>17</v>
      </c>
      <c r="P16" s="47"/>
      <c r="Q16" s="49">
        <f>[4]R1!J21</f>
        <v>0</v>
      </c>
      <c r="R16" s="47">
        <f t="shared" si="1"/>
        <v>17</v>
      </c>
      <c r="S16" s="47"/>
    </row>
    <row r="17" spans="1:19" ht="24.95" customHeight="1">
      <c r="A17" s="47">
        <v>8</v>
      </c>
      <c r="B17" s="70" t="s">
        <v>310</v>
      </c>
      <c r="C17" s="50">
        <f>[4]R1!K9</f>
        <v>0</v>
      </c>
      <c r="D17" s="50">
        <f>[4]R1!K10</f>
        <v>0</v>
      </c>
      <c r="E17" s="50">
        <f>[4]R1!K11</f>
        <v>0</v>
      </c>
      <c r="F17" s="50">
        <f>[4]R1!K12</f>
        <v>21</v>
      </c>
      <c r="G17" s="50">
        <f>[4]R1!K13</f>
        <v>0</v>
      </c>
      <c r="H17" s="50">
        <f>[4]R1!K14</f>
        <v>0</v>
      </c>
      <c r="I17" s="50">
        <f>[4]R1!K15</f>
        <v>0</v>
      </c>
      <c r="J17" s="50">
        <f>[4]R1!K16</f>
        <v>0</v>
      </c>
      <c r="K17" s="50">
        <f>[4]R1!K17</f>
        <v>0</v>
      </c>
      <c r="L17" s="50">
        <f>[4]R1!K18</f>
        <v>0</v>
      </c>
      <c r="M17" s="50">
        <f>[4]R1!K19</f>
        <v>0</v>
      </c>
      <c r="N17" s="50">
        <f>[4]R1!K20</f>
        <v>0</v>
      </c>
      <c r="O17" s="47">
        <f t="shared" si="0"/>
        <v>21</v>
      </c>
      <c r="P17" s="47"/>
      <c r="Q17" s="49">
        <f>[4]R1!K21</f>
        <v>0</v>
      </c>
      <c r="R17" s="47">
        <f t="shared" si="1"/>
        <v>21</v>
      </c>
      <c r="S17" s="47"/>
    </row>
    <row r="18" spans="1:19" ht="24.95" customHeight="1">
      <c r="A18" s="47">
        <v>9</v>
      </c>
      <c r="B18" s="70" t="s">
        <v>311</v>
      </c>
      <c r="C18" s="50">
        <f>[4]R1!L9</f>
        <v>0</v>
      </c>
      <c r="D18" s="50">
        <f>[4]R1!L10</f>
        <v>0</v>
      </c>
      <c r="E18" s="50">
        <f>[4]R1!L11</f>
        <v>0</v>
      </c>
      <c r="F18" s="50">
        <f>[4]R1!L12</f>
        <v>4</v>
      </c>
      <c r="G18" s="50">
        <f>[4]R1!L13</f>
        <v>0</v>
      </c>
      <c r="H18" s="50">
        <f>[4]R1!L14</f>
        <v>0</v>
      </c>
      <c r="I18" s="50">
        <f>[4]R1!L15</f>
        <v>0</v>
      </c>
      <c r="J18" s="50">
        <f>[4]R1!L16</f>
        <v>0</v>
      </c>
      <c r="K18" s="50">
        <f>[4]R1!L17</f>
        <v>0</v>
      </c>
      <c r="L18" s="50">
        <f>[4]R1!L18</f>
        <v>0</v>
      </c>
      <c r="M18" s="50">
        <f>[4]R1!L19</f>
        <v>0</v>
      </c>
      <c r="N18" s="50">
        <f>[4]R1!L20</f>
        <v>0</v>
      </c>
      <c r="O18" s="47">
        <f t="shared" si="0"/>
        <v>4</v>
      </c>
      <c r="P18" s="47"/>
      <c r="Q18" s="49">
        <f>[4]R1!L21</f>
        <v>0</v>
      </c>
      <c r="R18" s="47">
        <f t="shared" si="1"/>
        <v>4</v>
      </c>
      <c r="S18" s="47"/>
    </row>
    <row r="19" spans="1:19" ht="24.95" customHeight="1">
      <c r="A19" s="47">
        <v>10</v>
      </c>
      <c r="B19" s="70" t="s">
        <v>312</v>
      </c>
      <c r="C19" s="50">
        <f>[4]R1!M9</f>
        <v>0</v>
      </c>
      <c r="D19" s="50">
        <f>[4]R1!M10</f>
        <v>31</v>
      </c>
      <c r="E19" s="50">
        <f>[4]R1!M11</f>
        <v>0</v>
      </c>
      <c r="F19" s="50">
        <f>[4]R1!M12</f>
        <v>14</v>
      </c>
      <c r="G19" s="50">
        <f>[4]R1!M13</f>
        <v>1</v>
      </c>
      <c r="H19" s="50">
        <f>[4]R1!M14</f>
        <v>0</v>
      </c>
      <c r="I19" s="50">
        <f>[4]R1!M15</f>
        <v>1</v>
      </c>
      <c r="J19" s="50">
        <f>[4]R1!M16</f>
        <v>0</v>
      </c>
      <c r="K19" s="50">
        <f>[4]R1!M17</f>
        <v>0</v>
      </c>
      <c r="L19" s="50">
        <f>[4]R1!M18</f>
        <v>0</v>
      </c>
      <c r="M19" s="50">
        <f>[4]R1!M19</f>
        <v>0</v>
      </c>
      <c r="N19" s="50">
        <f>[4]R1!M20</f>
        <v>1</v>
      </c>
      <c r="O19" s="47">
        <f t="shared" si="0"/>
        <v>48</v>
      </c>
      <c r="P19" s="47"/>
      <c r="Q19" s="49">
        <f>[4]R1!M21</f>
        <v>2</v>
      </c>
      <c r="R19" s="47">
        <f t="shared" si="1"/>
        <v>50</v>
      </c>
      <c r="S19" s="47"/>
    </row>
    <row r="20" spans="1:19" ht="24.95" customHeight="1">
      <c r="A20" s="47">
        <v>11</v>
      </c>
      <c r="B20" s="70" t="s">
        <v>313</v>
      </c>
      <c r="C20" s="50">
        <f>[4]R2!D9</f>
        <v>0</v>
      </c>
      <c r="D20" s="50">
        <f>[4]R2!D10</f>
        <v>26</v>
      </c>
      <c r="E20" s="50">
        <f>[4]R2!D11</f>
        <v>0</v>
      </c>
      <c r="F20" s="50">
        <f>[4]R2!D12</f>
        <v>29</v>
      </c>
      <c r="G20" s="50">
        <f>[4]R2!D13</f>
        <v>0</v>
      </c>
      <c r="H20" s="50">
        <f>[4]R2!D14</f>
        <v>0</v>
      </c>
      <c r="I20" s="50">
        <f>[4]R2!D15</f>
        <v>0</v>
      </c>
      <c r="J20" s="50">
        <f>[4]R2!D16</f>
        <v>0</v>
      </c>
      <c r="K20" s="50">
        <f>[4]R2!D17</f>
        <v>0</v>
      </c>
      <c r="L20" s="50">
        <f>[4]R2!D18</f>
        <v>0</v>
      </c>
      <c r="M20" s="50">
        <f>[4]R2!D19</f>
        <v>1</v>
      </c>
      <c r="N20" s="50">
        <f>[4]R2!D20</f>
        <v>0</v>
      </c>
      <c r="O20" s="47">
        <f>SUM(C20:N20)</f>
        <v>56</v>
      </c>
      <c r="P20" s="47"/>
      <c r="Q20" s="49">
        <f>[4]R2!D21</f>
        <v>0</v>
      </c>
      <c r="R20" s="47">
        <f t="shared" si="1"/>
        <v>56</v>
      </c>
      <c r="S20" s="47"/>
    </row>
    <row r="21" spans="1:19" ht="24.95" customHeight="1">
      <c r="A21" s="47">
        <v>12</v>
      </c>
      <c r="B21" s="70" t="s">
        <v>314</v>
      </c>
      <c r="C21" s="50">
        <f>[4]R2!E9</f>
        <v>0</v>
      </c>
      <c r="D21" s="50">
        <f>[4]R2!E10</f>
        <v>0</v>
      </c>
      <c r="E21" s="50">
        <f>[4]R2!E11</f>
        <v>0</v>
      </c>
      <c r="F21" s="50">
        <f>[4]R2!E12</f>
        <v>2</v>
      </c>
      <c r="G21" s="50">
        <f>[4]R2!E13</f>
        <v>0</v>
      </c>
      <c r="H21" s="50">
        <f>[4]R2!E14</f>
        <v>0</v>
      </c>
      <c r="I21" s="50">
        <f>[4]R2!E15</f>
        <v>0</v>
      </c>
      <c r="J21" s="50">
        <f>[4]R2!E16</f>
        <v>0</v>
      </c>
      <c r="K21" s="50">
        <f>[4]R2!E17</f>
        <v>0</v>
      </c>
      <c r="L21" s="50">
        <f>[4]R2!E18</f>
        <v>0</v>
      </c>
      <c r="M21" s="50">
        <f>[4]R2!E19</f>
        <v>0</v>
      </c>
      <c r="N21" s="50">
        <f>[4]R2!E20</f>
        <v>0</v>
      </c>
      <c r="O21" s="47">
        <f t="shared" si="0"/>
        <v>2</v>
      </c>
      <c r="P21" s="47"/>
      <c r="Q21" s="49">
        <f>[4]R2!E21</f>
        <v>0</v>
      </c>
      <c r="R21" s="47">
        <f t="shared" si="1"/>
        <v>2</v>
      </c>
      <c r="S21" s="47"/>
    </row>
    <row r="22" spans="1:19" ht="24.95" customHeight="1">
      <c r="A22" s="47">
        <v>13</v>
      </c>
      <c r="B22" s="70" t="s">
        <v>315</v>
      </c>
      <c r="C22" s="50">
        <f>[4]R2!F9</f>
        <v>0</v>
      </c>
      <c r="D22" s="50">
        <f>[4]R2!F10</f>
        <v>0</v>
      </c>
      <c r="E22" s="50">
        <f>[4]R2!F11</f>
        <v>0</v>
      </c>
      <c r="F22" s="50">
        <f>[4]R2!F12</f>
        <v>8</v>
      </c>
      <c r="G22" s="50">
        <f>[4]R2!F13</f>
        <v>0</v>
      </c>
      <c r="H22" s="50">
        <f>[4]R2!F14</f>
        <v>0</v>
      </c>
      <c r="I22" s="50">
        <f>[4]R2!F15</f>
        <v>0</v>
      </c>
      <c r="J22" s="50">
        <f>[4]R2!F16</f>
        <v>0</v>
      </c>
      <c r="K22" s="50">
        <f>[4]R2!F17</f>
        <v>0</v>
      </c>
      <c r="L22" s="50">
        <f>[4]R2!F18</f>
        <v>0</v>
      </c>
      <c r="M22" s="50">
        <f>[4]R2!F19</f>
        <v>0</v>
      </c>
      <c r="N22" s="50">
        <f>[4]R2!F20</f>
        <v>0</v>
      </c>
      <c r="O22" s="47">
        <f t="shared" si="0"/>
        <v>8</v>
      </c>
      <c r="P22" s="47"/>
      <c r="Q22" s="49">
        <f>[4]R2!F21</f>
        <v>0</v>
      </c>
      <c r="R22" s="47">
        <f t="shared" si="1"/>
        <v>8</v>
      </c>
      <c r="S22" s="47"/>
    </row>
    <row r="23" spans="1:19" ht="24.95" customHeight="1">
      <c r="A23" s="47">
        <v>14</v>
      </c>
      <c r="B23" s="70" t="s">
        <v>316</v>
      </c>
      <c r="C23" s="50">
        <f>[4]R2!G9</f>
        <v>0</v>
      </c>
      <c r="D23" s="50">
        <f>[4]R2!G10</f>
        <v>0</v>
      </c>
      <c r="E23" s="50">
        <f>[4]R2!G11</f>
        <v>0</v>
      </c>
      <c r="F23" s="50">
        <f>[4]R2!G12</f>
        <v>4</v>
      </c>
      <c r="G23" s="50">
        <f>[4]R2!G13</f>
        <v>0</v>
      </c>
      <c r="H23" s="50">
        <f>[4]R2!G14</f>
        <v>0</v>
      </c>
      <c r="I23" s="50">
        <f>[4]R2!G15</f>
        <v>0</v>
      </c>
      <c r="J23" s="50">
        <f>[4]R2!G16</f>
        <v>0</v>
      </c>
      <c r="K23" s="50">
        <f>[4]R2!G17</f>
        <v>0</v>
      </c>
      <c r="L23" s="50">
        <f>[4]R2!G18</f>
        <v>0</v>
      </c>
      <c r="M23" s="50">
        <f>[4]R2!G19</f>
        <v>0</v>
      </c>
      <c r="N23" s="50">
        <f>[4]R2!G20</f>
        <v>0</v>
      </c>
      <c r="O23" s="47">
        <f>SUM(C23:N23)</f>
        <v>4</v>
      </c>
      <c r="P23" s="47"/>
      <c r="Q23" s="49">
        <f>[4]R2!G21</f>
        <v>0</v>
      </c>
      <c r="R23" s="47">
        <f t="shared" si="1"/>
        <v>4</v>
      </c>
      <c r="S23" s="47"/>
    </row>
    <row r="24" spans="1:19" ht="24.95" customHeight="1">
      <c r="A24" s="47">
        <v>15</v>
      </c>
      <c r="B24" s="70" t="s">
        <v>317</v>
      </c>
      <c r="C24" s="50">
        <f>[4]R2!H9</f>
        <v>0</v>
      </c>
      <c r="D24" s="50">
        <f>[4]R2!H10</f>
        <v>0</v>
      </c>
      <c r="E24" s="50">
        <f>[4]R2!H11</f>
        <v>0</v>
      </c>
      <c r="F24" s="50">
        <f>[4]R2!H12</f>
        <v>6</v>
      </c>
      <c r="G24" s="50">
        <f>[4]R2!H13</f>
        <v>0</v>
      </c>
      <c r="H24" s="50">
        <f>[4]R2!H14</f>
        <v>0</v>
      </c>
      <c r="I24" s="50">
        <f>[4]R2!H15</f>
        <v>0</v>
      </c>
      <c r="J24" s="50">
        <f>[4]R2!H16</f>
        <v>0</v>
      </c>
      <c r="K24" s="50">
        <f>[4]R2!H17</f>
        <v>0</v>
      </c>
      <c r="L24" s="50">
        <f>[4]R2!H18</f>
        <v>0</v>
      </c>
      <c r="M24" s="50">
        <f>[4]R2!H19</f>
        <v>0</v>
      </c>
      <c r="N24" s="50">
        <f>[4]R2!H20</f>
        <v>0</v>
      </c>
      <c r="O24" s="47">
        <f>SUM(C24:N24)</f>
        <v>6</v>
      </c>
      <c r="P24" s="47"/>
      <c r="Q24" s="49">
        <f>[4]R2!H21</f>
        <v>0</v>
      </c>
      <c r="R24" s="47">
        <f t="shared" si="1"/>
        <v>6</v>
      </c>
      <c r="S24" s="47"/>
    </row>
    <row r="25" spans="1:19" ht="24.95" customHeight="1">
      <c r="A25" s="47">
        <v>16</v>
      </c>
      <c r="B25" s="70" t="s">
        <v>318</v>
      </c>
      <c r="C25" s="51">
        <f>[4]R2!I9</f>
        <v>0</v>
      </c>
      <c r="D25" s="51">
        <f>[4]R2!I10</f>
        <v>0</v>
      </c>
      <c r="E25" s="51">
        <f>[4]R2!I11</f>
        <v>0</v>
      </c>
      <c r="F25" s="51">
        <f>[4]R2!I12</f>
        <v>0</v>
      </c>
      <c r="G25" s="51">
        <f>[4]R2!I13</f>
        <v>0</v>
      </c>
      <c r="H25" s="51">
        <f>[4]R2!I14</f>
        <v>0</v>
      </c>
      <c r="I25" s="51">
        <f>[4]R2!I15</f>
        <v>0</v>
      </c>
      <c r="J25" s="51">
        <f>[4]R2!I16</f>
        <v>0</v>
      </c>
      <c r="K25" s="51">
        <f>[4]R2!I17</f>
        <v>0</v>
      </c>
      <c r="L25" s="51">
        <f>[4]R2!I18</f>
        <v>0</v>
      </c>
      <c r="M25" s="51">
        <f>[4]R2!I19</f>
        <v>0</v>
      </c>
      <c r="N25" s="51">
        <f>[4]R2!I20</f>
        <v>0</v>
      </c>
      <c r="O25" s="47">
        <f t="shared" si="0"/>
        <v>0</v>
      </c>
      <c r="P25" s="47"/>
      <c r="Q25" s="49">
        <f>[4]R2!I21</f>
        <v>0</v>
      </c>
      <c r="R25" s="47">
        <f t="shared" si="1"/>
        <v>0</v>
      </c>
      <c r="S25" s="47"/>
    </row>
    <row r="26" spans="1:19" ht="24.95" customHeight="1">
      <c r="A26" s="47">
        <v>17</v>
      </c>
      <c r="B26" s="70" t="s">
        <v>319</v>
      </c>
      <c r="C26" s="51">
        <f>[4]R2!J9</f>
        <v>0</v>
      </c>
      <c r="D26" s="51">
        <f>[4]R2!J10</f>
        <v>0</v>
      </c>
      <c r="E26" s="51">
        <f>[4]R2!J11</f>
        <v>0</v>
      </c>
      <c r="F26" s="51">
        <f>[4]R2!J12</f>
        <v>1</v>
      </c>
      <c r="G26" s="51">
        <f>[4]R2!J13</f>
        <v>0</v>
      </c>
      <c r="H26" s="51">
        <f>[4]R2!J14</f>
        <v>0</v>
      </c>
      <c r="I26" s="51">
        <f>[4]R2!J15</f>
        <v>0</v>
      </c>
      <c r="J26" s="51">
        <f>[4]R2!J16</f>
        <v>0</v>
      </c>
      <c r="K26" s="51">
        <f>[4]R2!J17</f>
        <v>0</v>
      </c>
      <c r="L26" s="51">
        <f>[4]R2!J18</f>
        <v>0</v>
      </c>
      <c r="M26" s="51">
        <f>[4]R2!J19</f>
        <v>0</v>
      </c>
      <c r="N26" s="51">
        <f>[4]R2!J20</f>
        <v>0</v>
      </c>
      <c r="O26" s="47">
        <f t="shared" si="0"/>
        <v>1</v>
      </c>
      <c r="P26" s="47"/>
      <c r="Q26" s="49">
        <f>[4]R2!J21</f>
        <v>0</v>
      </c>
      <c r="R26" s="47">
        <f t="shared" si="1"/>
        <v>1</v>
      </c>
      <c r="S26" s="47"/>
    </row>
    <row r="27" spans="1:19" ht="24.95" customHeight="1">
      <c r="A27" s="47">
        <v>18</v>
      </c>
      <c r="B27" s="70" t="s">
        <v>320</v>
      </c>
      <c r="C27" s="51">
        <f>[4]R2!K9</f>
        <v>0</v>
      </c>
      <c r="D27" s="51">
        <f>[4]R2!K10</f>
        <v>0</v>
      </c>
      <c r="E27" s="51">
        <f>[4]R2!K11</f>
        <v>0</v>
      </c>
      <c r="F27" s="51">
        <f>[4]R2!K12</f>
        <v>2</v>
      </c>
      <c r="G27" s="51">
        <f>[4]R2!K13</f>
        <v>0</v>
      </c>
      <c r="H27" s="51">
        <f>[4]R2!K14</f>
        <v>0</v>
      </c>
      <c r="I27" s="51">
        <f>[4]R2!K15</f>
        <v>0</v>
      </c>
      <c r="J27" s="51">
        <f>[4]R2!K16</f>
        <v>0</v>
      </c>
      <c r="K27" s="51">
        <f>[4]R2!K17</f>
        <v>0</v>
      </c>
      <c r="L27" s="51">
        <f>[4]R2!K18</f>
        <v>0</v>
      </c>
      <c r="M27" s="51">
        <f>[4]R2!K19</f>
        <v>0</v>
      </c>
      <c r="N27" s="51">
        <f>[4]R2!K20</f>
        <v>0</v>
      </c>
      <c r="O27" s="47">
        <f t="shared" si="0"/>
        <v>2</v>
      </c>
      <c r="P27" s="47"/>
      <c r="Q27" s="49">
        <f>[4]R2!K21</f>
        <v>0</v>
      </c>
      <c r="R27" s="47">
        <f t="shared" si="1"/>
        <v>2</v>
      </c>
      <c r="S27" s="47"/>
    </row>
    <row r="28" spans="1:19" ht="24.95" customHeight="1">
      <c r="A28" s="47">
        <v>19</v>
      </c>
      <c r="B28" s="70" t="s">
        <v>321</v>
      </c>
      <c r="C28" s="51">
        <f>[4]R2!L9</f>
        <v>0</v>
      </c>
      <c r="D28" s="51">
        <f>[4]R2!L10</f>
        <v>0</v>
      </c>
      <c r="E28" s="51">
        <f>[4]R2!L11</f>
        <v>0</v>
      </c>
      <c r="F28" s="51">
        <f>[4]R2!L12</f>
        <v>8</v>
      </c>
      <c r="G28" s="51">
        <f>[4]R2!L13</f>
        <v>0</v>
      </c>
      <c r="H28" s="51">
        <f>[4]R2!L14</f>
        <v>0</v>
      </c>
      <c r="I28" s="51">
        <f>[4]R2!L15</f>
        <v>0</v>
      </c>
      <c r="J28" s="51">
        <f>[4]R2!L16</f>
        <v>0</v>
      </c>
      <c r="K28" s="51">
        <f>[4]R2!L17</f>
        <v>0</v>
      </c>
      <c r="L28" s="51">
        <f>[4]R2!L18</f>
        <v>0</v>
      </c>
      <c r="M28" s="51">
        <f>[4]R2!L19</f>
        <v>0</v>
      </c>
      <c r="N28" s="51">
        <f>[4]R2!L20</f>
        <v>0</v>
      </c>
      <c r="O28" s="47">
        <f t="shared" si="0"/>
        <v>8</v>
      </c>
      <c r="P28" s="47"/>
      <c r="Q28" s="49">
        <f>[4]R2!L21</f>
        <v>1</v>
      </c>
      <c r="R28" s="47">
        <f t="shared" si="1"/>
        <v>9</v>
      </c>
      <c r="S28" s="47"/>
    </row>
    <row r="29" spans="1:19" ht="24.95" customHeight="1">
      <c r="A29" s="47">
        <v>20</v>
      </c>
      <c r="B29" s="70" t="s">
        <v>322</v>
      </c>
      <c r="C29" s="51">
        <f>[4]R2!M9</f>
        <v>0</v>
      </c>
      <c r="D29" s="51">
        <f>[4]R2!M10</f>
        <v>0</v>
      </c>
      <c r="E29" s="51">
        <f>[4]R2!M11</f>
        <v>0</v>
      </c>
      <c r="F29" s="51">
        <f>[4]R2!M12</f>
        <v>4</v>
      </c>
      <c r="G29" s="51">
        <f>[4]R2!M13</f>
        <v>0</v>
      </c>
      <c r="H29" s="51">
        <f>[4]R2!M14</f>
        <v>0</v>
      </c>
      <c r="I29" s="51">
        <f>[4]R2!M15</f>
        <v>0</v>
      </c>
      <c r="J29" s="51">
        <f>[4]R2!M16</f>
        <v>0</v>
      </c>
      <c r="K29" s="51">
        <f>[4]R2!M17</f>
        <v>0</v>
      </c>
      <c r="L29" s="51">
        <f>[4]R2!M18</f>
        <v>0</v>
      </c>
      <c r="M29" s="51">
        <f>[4]R2!M19</f>
        <v>0</v>
      </c>
      <c r="N29" s="51">
        <f>[4]R2!M20</f>
        <v>0</v>
      </c>
      <c r="O29" s="47">
        <f t="shared" si="0"/>
        <v>4</v>
      </c>
      <c r="P29" s="47"/>
      <c r="Q29" s="49">
        <f>[4]R2!M21</f>
        <v>0</v>
      </c>
      <c r="R29" s="47">
        <f t="shared" si="1"/>
        <v>4</v>
      </c>
      <c r="S29" s="47"/>
    </row>
    <row r="30" spans="1:19" ht="24.95" customHeight="1">
      <c r="A30" s="47">
        <v>21</v>
      </c>
      <c r="B30" s="70" t="s">
        <v>323</v>
      </c>
      <c r="C30" s="51">
        <f>[4]R3!D9</f>
        <v>0</v>
      </c>
      <c r="D30" s="51">
        <f>[4]R3!D10</f>
        <v>0</v>
      </c>
      <c r="E30" s="51">
        <f>[4]R3!D11</f>
        <v>0</v>
      </c>
      <c r="F30" s="51">
        <f>[4]R3!D12</f>
        <v>0</v>
      </c>
      <c r="G30" s="51">
        <f>[4]R3!D13</f>
        <v>0</v>
      </c>
      <c r="H30" s="51">
        <f>[4]R3!D14</f>
        <v>0</v>
      </c>
      <c r="I30" s="51">
        <f>[4]R3!D15</f>
        <v>0</v>
      </c>
      <c r="J30" s="51">
        <f>[4]R3!D16</f>
        <v>0</v>
      </c>
      <c r="K30" s="51">
        <f>[4]R3!D17</f>
        <v>0</v>
      </c>
      <c r="L30" s="51">
        <f>[4]R3!D18</f>
        <v>0</v>
      </c>
      <c r="M30" s="51">
        <f>[4]R3!D19</f>
        <v>0</v>
      </c>
      <c r="N30" s="51">
        <f>[4]R3!D20</f>
        <v>0</v>
      </c>
      <c r="O30" s="47">
        <f t="shared" si="0"/>
        <v>0</v>
      </c>
      <c r="P30" s="47"/>
      <c r="Q30" s="49">
        <f>[4]R3!D21</f>
        <v>0</v>
      </c>
      <c r="R30" s="47">
        <f t="shared" si="1"/>
        <v>0</v>
      </c>
      <c r="S30" s="47"/>
    </row>
    <row r="31" spans="1:19" ht="24.95" customHeight="1">
      <c r="A31" s="47">
        <v>22</v>
      </c>
      <c r="B31" s="70" t="s">
        <v>324</v>
      </c>
      <c r="C31" s="51">
        <f>[4]R3!E9</f>
        <v>0</v>
      </c>
      <c r="D31" s="51">
        <f>[4]R3!E10</f>
        <v>0</v>
      </c>
      <c r="E31" s="51">
        <f>[4]R3!E11</f>
        <v>0</v>
      </c>
      <c r="F31" s="51">
        <f>[4]R3!E12</f>
        <v>0</v>
      </c>
      <c r="G31" s="51">
        <f>[4]R3!E13</f>
        <v>0</v>
      </c>
      <c r="H31" s="51">
        <f>[4]R3!E14</f>
        <v>0</v>
      </c>
      <c r="I31" s="51">
        <f>[4]R3!E15</f>
        <v>0</v>
      </c>
      <c r="J31" s="51">
        <f>[4]R3!E16</f>
        <v>0</v>
      </c>
      <c r="K31" s="51">
        <f>[4]R3!E17</f>
        <v>0</v>
      </c>
      <c r="L31" s="51">
        <f>[4]R3!E18</f>
        <v>0</v>
      </c>
      <c r="M31" s="51">
        <f>[4]R3!E19</f>
        <v>0</v>
      </c>
      <c r="N31" s="51">
        <f>[4]R3!E20</f>
        <v>0</v>
      </c>
      <c r="O31" s="47">
        <f t="shared" si="0"/>
        <v>0</v>
      </c>
      <c r="P31" s="47"/>
      <c r="Q31" s="49">
        <f>[4]R3!E21</f>
        <v>0</v>
      </c>
      <c r="R31" s="47">
        <f t="shared" si="1"/>
        <v>0</v>
      </c>
      <c r="S31" s="47"/>
    </row>
    <row r="32" spans="1:19" ht="24.95" customHeight="1">
      <c r="A32" s="47">
        <v>23</v>
      </c>
      <c r="B32" s="70" t="s">
        <v>325</v>
      </c>
      <c r="C32" s="51">
        <f>[4]R3!F9</f>
        <v>0</v>
      </c>
      <c r="D32" s="51">
        <f>[4]R3!F10</f>
        <v>0</v>
      </c>
      <c r="E32" s="51">
        <f>[4]R3!F11</f>
        <v>0</v>
      </c>
      <c r="F32" s="51">
        <f>[4]R3!F12</f>
        <v>10</v>
      </c>
      <c r="G32" s="51">
        <f>[4]R3!F13</f>
        <v>0</v>
      </c>
      <c r="H32" s="51">
        <f>[4]R3!F14</f>
        <v>0</v>
      </c>
      <c r="I32" s="51">
        <f>[4]R3!F15</f>
        <v>0</v>
      </c>
      <c r="J32" s="51">
        <f>[4]R3!F16</f>
        <v>0</v>
      </c>
      <c r="K32" s="51">
        <f>[4]R3!F17</f>
        <v>0</v>
      </c>
      <c r="L32" s="51">
        <f>[4]R3!F18</f>
        <v>0</v>
      </c>
      <c r="M32" s="51">
        <f>[4]R3!F19</f>
        <v>0</v>
      </c>
      <c r="N32" s="51">
        <f>[4]R3!F20</f>
        <v>0</v>
      </c>
      <c r="O32" s="47">
        <f t="shared" si="0"/>
        <v>10</v>
      </c>
      <c r="P32" s="47"/>
      <c r="Q32" s="49">
        <f>[4]R3!F21</f>
        <v>0</v>
      </c>
      <c r="R32" s="47">
        <f t="shared" si="1"/>
        <v>10</v>
      </c>
      <c r="S32" s="47"/>
    </row>
    <row r="33" spans="1:19" ht="24.95" customHeight="1">
      <c r="A33" s="47">
        <v>24</v>
      </c>
      <c r="B33" s="70" t="s">
        <v>326</v>
      </c>
      <c r="C33" s="51">
        <f>[4]R3!G9</f>
        <v>0</v>
      </c>
      <c r="D33" s="51">
        <f>[4]R3!G10</f>
        <v>1</v>
      </c>
      <c r="E33" s="51">
        <f>[4]R3!G11</f>
        <v>0</v>
      </c>
      <c r="F33" s="51">
        <f>[4]R3!G12</f>
        <v>15</v>
      </c>
      <c r="G33" s="51">
        <f>[4]R3!G13</f>
        <v>0</v>
      </c>
      <c r="H33" s="51">
        <f>[4]R3!G14</f>
        <v>0</v>
      </c>
      <c r="I33" s="51">
        <f>[4]R3!G15</f>
        <v>0</v>
      </c>
      <c r="J33" s="51">
        <f>[4]R3!G16</f>
        <v>0</v>
      </c>
      <c r="K33" s="51">
        <f>[4]R3!G17</f>
        <v>0</v>
      </c>
      <c r="L33" s="51">
        <f>[4]R3!G18</f>
        <v>0</v>
      </c>
      <c r="M33" s="51">
        <f>[4]R3!G19</f>
        <v>0</v>
      </c>
      <c r="N33" s="51">
        <f>[4]R3!G20</f>
        <v>0</v>
      </c>
      <c r="O33" s="47">
        <f t="shared" si="0"/>
        <v>16</v>
      </c>
      <c r="P33" s="47"/>
      <c r="Q33" s="49">
        <f>[4]R3!G21</f>
        <v>0</v>
      </c>
      <c r="R33" s="47">
        <f t="shared" si="1"/>
        <v>16</v>
      </c>
      <c r="S33" s="47"/>
    </row>
    <row r="34" spans="1:19" ht="24.95" customHeight="1">
      <c r="A34" s="47">
        <v>25</v>
      </c>
      <c r="B34" s="70" t="s">
        <v>327</v>
      </c>
      <c r="C34" s="51">
        <f>[4]R3!H9</f>
        <v>0</v>
      </c>
      <c r="D34" s="51">
        <f>[4]R3!H10</f>
        <v>0</v>
      </c>
      <c r="E34" s="51">
        <f>[4]R3!H11</f>
        <v>0</v>
      </c>
      <c r="F34" s="51">
        <f>[4]R3!H12</f>
        <v>2</v>
      </c>
      <c r="G34" s="51">
        <f>[4]R3!H13</f>
        <v>0</v>
      </c>
      <c r="H34" s="51">
        <f>[4]R3!H14</f>
        <v>0</v>
      </c>
      <c r="I34" s="51">
        <f>[4]R3!H15</f>
        <v>0</v>
      </c>
      <c r="J34" s="51">
        <f>[4]R3!H16</f>
        <v>0</v>
      </c>
      <c r="K34" s="51">
        <f>[4]R3!H17</f>
        <v>0</v>
      </c>
      <c r="L34" s="51">
        <f>[4]R3!H18</f>
        <v>0</v>
      </c>
      <c r="M34" s="51">
        <f>[4]R3!H19</f>
        <v>0</v>
      </c>
      <c r="N34" s="51">
        <f>[4]R3!H20</f>
        <v>0</v>
      </c>
      <c r="O34" s="47">
        <f t="shared" si="0"/>
        <v>2</v>
      </c>
      <c r="P34" s="47"/>
      <c r="Q34" s="49">
        <f>[4]R3!H21</f>
        <v>0</v>
      </c>
      <c r="R34" s="47">
        <f t="shared" si="1"/>
        <v>2</v>
      </c>
      <c r="S34" s="47"/>
    </row>
    <row r="35" spans="1:19" ht="24.95" customHeight="1">
      <c r="A35" s="47">
        <v>26</v>
      </c>
      <c r="B35" s="70" t="s">
        <v>328</v>
      </c>
      <c r="C35" s="51">
        <f>[4]R3!I9</f>
        <v>0</v>
      </c>
      <c r="D35" s="51">
        <f>[4]R3!I10</f>
        <v>0</v>
      </c>
      <c r="E35" s="51">
        <f>[4]R3!I11</f>
        <v>0</v>
      </c>
      <c r="F35" s="51">
        <f>[4]R3!I12</f>
        <v>3</v>
      </c>
      <c r="G35" s="51">
        <f>[4]R3!I13</f>
        <v>0</v>
      </c>
      <c r="H35" s="51">
        <f>[4]R3!I14</f>
        <v>0</v>
      </c>
      <c r="I35" s="51">
        <f>[4]R3!I15</f>
        <v>0</v>
      </c>
      <c r="J35" s="51">
        <f>[4]R3!I16</f>
        <v>0</v>
      </c>
      <c r="K35" s="51">
        <f>[4]R3!I17</f>
        <v>0</v>
      </c>
      <c r="L35" s="51">
        <f>[4]R3!I18</f>
        <v>0</v>
      </c>
      <c r="M35" s="51">
        <f>[4]R3!I19</f>
        <v>0</v>
      </c>
      <c r="N35" s="51">
        <f>[4]R3!I20</f>
        <v>0</v>
      </c>
      <c r="O35" s="47">
        <f t="shared" si="0"/>
        <v>3</v>
      </c>
      <c r="P35" s="47"/>
      <c r="Q35" s="49">
        <f>[4]R3!I21</f>
        <v>0</v>
      </c>
      <c r="R35" s="47">
        <f t="shared" si="1"/>
        <v>3</v>
      </c>
      <c r="S35" s="47"/>
    </row>
    <row r="36" spans="1:19" ht="24.95" customHeight="1">
      <c r="A36" s="47">
        <v>27</v>
      </c>
      <c r="B36" s="70" t="s">
        <v>329</v>
      </c>
      <c r="C36" s="51">
        <f>[4]R3!J9</f>
        <v>0</v>
      </c>
      <c r="D36" s="51">
        <f>[4]R3!J10</f>
        <v>0</v>
      </c>
      <c r="E36" s="51">
        <f>[4]R3!J11</f>
        <v>0</v>
      </c>
      <c r="F36" s="51">
        <f>[4]R3!J12</f>
        <v>0</v>
      </c>
      <c r="G36" s="51">
        <f>[4]R3!J13</f>
        <v>0</v>
      </c>
      <c r="H36" s="51">
        <f>[4]R3!J14</f>
        <v>0</v>
      </c>
      <c r="I36" s="51">
        <f>[4]R3!J15</f>
        <v>0</v>
      </c>
      <c r="J36" s="51">
        <f>[4]R3!J16</f>
        <v>0</v>
      </c>
      <c r="K36" s="51">
        <f>[4]R3!J17</f>
        <v>0</v>
      </c>
      <c r="L36" s="51">
        <f>[4]R3!J18</f>
        <v>0</v>
      </c>
      <c r="M36" s="51">
        <f>[4]R3!J19</f>
        <v>0</v>
      </c>
      <c r="N36" s="51">
        <f>[4]R3!J20</f>
        <v>0</v>
      </c>
      <c r="O36" s="47">
        <f t="shared" si="0"/>
        <v>0</v>
      </c>
      <c r="P36" s="47"/>
      <c r="Q36" s="49">
        <f>[4]R3!J21</f>
        <v>0</v>
      </c>
      <c r="R36" s="47">
        <f t="shared" si="1"/>
        <v>0</v>
      </c>
      <c r="S36" s="47"/>
    </row>
    <row r="37" spans="1:19" ht="24.95" customHeight="1">
      <c r="A37" s="47">
        <v>28</v>
      </c>
      <c r="B37" s="70" t="s">
        <v>330</v>
      </c>
      <c r="C37" s="51">
        <f>[4]R3!K9</f>
        <v>0</v>
      </c>
      <c r="D37" s="51">
        <f>[4]R3!K10</f>
        <v>0</v>
      </c>
      <c r="E37" s="51">
        <f>[4]R3!K11</f>
        <v>0</v>
      </c>
      <c r="F37" s="51">
        <f>[4]R3!K12</f>
        <v>0</v>
      </c>
      <c r="G37" s="51">
        <f>[4]R3!K13</f>
        <v>0</v>
      </c>
      <c r="H37" s="51">
        <f>[4]R3!K14</f>
        <v>0</v>
      </c>
      <c r="I37" s="51">
        <f>[4]R3!K15</f>
        <v>0</v>
      </c>
      <c r="J37" s="51">
        <f>[4]R3!K16</f>
        <v>0</v>
      </c>
      <c r="K37" s="51">
        <f>[4]R3!K17</f>
        <v>0</v>
      </c>
      <c r="L37" s="51">
        <f>[4]R3!K18</f>
        <v>0</v>
      </c>
      <c r="M37" s="51">
        <f>[4]R3!K19</f>
        <v>0</v>
      </c>
      <c r="N37" s="51">
        <f>[4]R3!K20</f>
        <v>0</v>
      </c>
      <c r="O37" s="47">
        <f t="shared" si="0"/>
        <v>0</v>
      </c>
      <c r="P37" s="47"/>
      <c r="Q37" s="49">
        <f>[4]R3!K21</f>
        <v>0</v>
      </c>
      <c r="R37" s="47">
        <f t="shared" si="1"/>
        <v>0</v>
      </c>
      <c r="S37" s="47"/>
    </row>
    <row r="38" spans="1:19" ht="24.95" customHeight="1">
      <c r="A38" s="47">
        <v>29</v>
      </c>
      <c r="B38" s="70" t="s">
        <v>331</v>
      </c>
      <c r="C38" s="51">
        <f>[4]R3!L9</f>
        <v>0</v>
      </c>
      <c r="D38" s="51">
        <f>[4]R3!L10</f>
        <v>2</v>
      </c>
      <c r="E38" s="51">
        <f>[4]R3!L11</f>
        <v>0</v>
      </c>
      <c r="F38" s="51">
        <f>[4]R3!L12</f>
        <v>18</v>
      </c>
      <c r="G38" s="51">
        <f>[4]R3!L13</f>
        <v>0</v>
      </c>
      <c r="H38" s="51">
        <f>[4]R3!L14</f>
        <v>0</v>
      </c>
      <c r="I38" s="51">
        <f>[4]R3!L15</f>
        <v>1</v>
      </c>
      <c r="J38" s="51">
        <f>[4]R3!L16</f>
        <v>0</v>
      </c>
      <c r="K38" s="51">
        <f>[4]R3!L17</f>
        <v>0</v>
      </c>
      <c r="L38" s="51">
        <f>[4]R3!L18</f>
        <v>0</v>
      </c>
      <c r="M38" s="51">
        <f>[4]R3!L19</f>
        <v>0</v>
      </c>
      <c r="N38" s="51">
        <f>[4]R3!L20</f>
        <v>0</v>
      </c>
      <c r="O38" s="47">
        <f t="shared" si="0"/>
        <v>21</v>
      </c>
      <c r="P38" s="47"/>
      <c r="Q38" s="49">
        <f>[4]R3!L21</f>
        <v>0</v>
      </c>
      <c r="R38" s="47">
        <f t="shared" si="1"/>
        <v>21</v>
      </c>
      <c r="S38" s="47"/>
    </row>
    <row r="39" spans="1:19" ht="24.95" customHeight="1">
      <c r="A39" s="47">
        <v>30</v>
      </c>
      <c r="B39" s="70" t="s">
        <v>332</v>
      </c>
      <c r="C39" s="51">
        <f>[4]R3!M9</f>
        <v>0</v>
      </c>
      <c r="D39" s="51">
        <f>[4]R3!M10</f>
        <v>0</v>
      </c>
      <c r="E39" s="51">
        <f>[4]R3!M11</f>
        <v>0</v>
      </c>
      <c r="F39" s="51">
        <f>[4]R3!M12</f>
        <v>5</v>
      </c>
      <c r="G39" s="51">
        <f>[4]R3!M13</f>
        <v>0</v>
      </c>
      <c r="H39" s="51">
        <f>[4]R3!M14</f>
        <v>0</v>
      </c>
      <c r="I39" s="51">
        <f>[4]R3!M15</f>
        <v>0</v>
      </c>
      <c r="J39" s="51">
        <f>[4]R3!M16</f>
        <v>0</v>
      </c>
      <c r="K39" s="51">
        <f>[4]R3!M17</f>
        <v>0</v>
      </c>
      <c r="L39" s="51">
        <f>[4]R3!M18</f>
        <v>0</v>
      </c>
      <c r="M39" s="51">
        <f>[4]R3!M19</f>
        <v>0</v>
      </c>
      <c r="N39" s="51">
        <f>[4]R3!M20</f>
        <v>0</v>
      </c>
      <c r="O39" s="47">
        <f t="shared" si="0"/>
        <v>5</v>
      </c>
      <c r="P39" s="47"/>
      <c r="Q39" s="49">
        <f>[4]R3!M21</f>
        <v>0</v>
      </c>
      <c r="R39" s="47">
        <f t="shared" si="1"/>
        <v>5</v>
      </c>
      <c r="S39" s="47"/>
    </row>
    <row r="40" spans="1:19" ht="24.95" customHeight="1">
      <c r="A40" s="47">
        <v>31</v>
      </c>
      <c r="B40" s="70" t="s">
        <v>333</v>
      </c>
      <c r="C40" s="52">
        <f>[4]R4!D9</f>
        <v>0</v>
      </c>
      <c r="D40" s="52">
        <f>[4]R4!D10</f>
        <v>0</v>
      </c>
      <c r="E40" s="52">
        <f>[4]R4!D11</f>
        <v>0</v>
      </c>
      <c r="F40" s="52">
        <f>[4]R4!D12</f>
        <v>2</v>
      </c>
      <c r="G40" s="52">
        <f>[4]R4!D13</f>
        <v>0</v>
      </c>
      <c r="H40" s="52">
        <f>[4]R4!D14</f>
        <v>0</v>
      </c>
      <c r="I40" s="52">
        <f>[4]R4!D15</f>
        <v>0</v>
      </c>
      <c r="J40" s="52">
        <f>[4]R4!D16</f>
        <v>0</v>
      </c>
      <c r="K40" s="52">
        <f>[4]R4!D17</f>
        <v>0</v>
      </c>
      <c r="L40" s="52">
        <f>[4]R4!D18</f>
        <v>0</v>
      </c>
      <c r="M40" s="52">
        <f>[4]R4!D19</f>
        <v>0</v>
      </c>
      <c r="N40" s="52">
        <f>[4]R4!D20</f>
        <v>0</v>
      </c>
      <c r="O40" s="47">
        <f t="shared" si="0"/>
        <v>2</v>
      </c>
      <c r="P40" s="47"/>
      <c r="Q40" s="49">
        <f>[4]R4!D21</f>
        <v>0</v>
      </c>
      <c r="R40" s="47">
        <f t="shared" si="1"/>
        <v>2</v>
      </c>
      <c r="S40" s="47"/>
    </row>
    <row r="41" spans="1:19" ht="24.95" customHeight="1">
      <c r="A41" s="47">
        <v>32</v>
      </c>
      <c r="B41" s="70" t="s">
        <v>334</v>
      </c>
      <c r="C41" s="52">
        <f>[4]R4!E9</f>
        <v>0</v>
      </c>
      <c r="D41" s="52">
        <f>[4]R4!E10</f>
        <v>0</v>
      </c>
      <c r="E41" s="52">
        <f>[4]R4!E11</f>
        <v>0</v>
      </c>
      <c r="F41" s="52">
        <f>[4]R4!E12</f>
        <v>5</v>
      </c>
      <c r="G41" s="52">
        <f>[4]R4!E13</f>
        <v>0</v>
      </c>
      <c r="H41" s="52">
        <f>[4]R4!E14</f>
        <v>0</v>
      </c>
      <c r="I41" s="52">
        <f>[4]R4!E15</f>
        <v>0</v>
      </c>
      <c r="J41" s="52">
        <f>[4]R4!E16</f>
        <v>0</v>
      </c>
      <c r="K41" s="52">
        <f>[4]R4!E17</f>
        <v>0</v>
      </c>
      <c r="L41" s="52">
        <f>[4]R4!E18</f>
        <v>0</v>
      </c>
      <c r="M41" s="52">
        <f>[4]R4!E19</f>
        <v>0</v>
      </c>
      <c r="N41" s="52">
        <f>[4]R4!E20</f>
        <v>0</v>
      </c>
      <c r="O41" s="47">
        <f t="shared" si="0"/>
        <v>5</v>
      </c>
      <c r="P41" s="47"/>
      <c r="Q41" s="49">
        <f>[4]R4!E21</f>
        <v>0</v>
      </c>
      <c r="R41" s="47">
        <f t="shared" si="1"/>
        <v>5</v>
      </c>
      <c r="S41" s="47"/>
    </row>
    <row r="42" spans="1:19" ht="24.95" customHeight="1">
      <c r="A42" s="47">
        <v>33</v>
      </c>
      <c r="B42" s="70" t="s">
        <v>335</v>
      </c>
      <c r="C42" s="52">
        <f>[4]R4!F9</f>
        <v>0</v>
      </c>
      <c r="D42" s="52">
        <f>[4]R4!F10</f>
        <v>0</v>
      </c>
      <c r="E42" s="52">
        <f>[4]R4!F11</f>
        <v>0</v>
      </c>
      <c r="F42" s="52">
        <f>[4]R4!F12</f>
        <v>4</v>
      </c>
      <c r="G42" s="52">
        <f>[4]R4!F13</f>
        <v>0</v>
      </c>
      <c r="H42" s="52">
        <f>[4]R4!F14</f>
        <v>0</v>
      </c>
      <c r="I42" s="52">
        <f>[4]R4!F15</f>
        <v>0</v>
      </c>
      <c r="J42" s="52">
        <f>[4]R4!F16</f>
        <v>0</v>
      </c>
      <c r="K42" s="52">
        <f>[4]R4!F17</f>
        <v>0</v>
      </c>
      <c r="L42" s="52">
        <f>[4]R4!F18</f>
        <v>0</v>
      </c>
      <c r="M42" s="52">
        <f>[4]R4!F19</f>
        <v>0</v>
      </c>
      <c r="N42" s="52">
        <f>[4]R4!F20</f>
        <v>0</v>
      </c>
      <c r="O42" s="47">
        <f t="shared" si="0"/>
        <v>4</v>
      </c>
      <c r="P42" s="47"/>
      <c r="Q42" s="49">
        <f>[4]R4!F21</f>
        <v>0</v>
      </c>
      <c r="R42" s="47">
        <f t="shared" si="1"/>
        <v>4</v>
      </c>
      <c r="S42" s="47"/>
    </row>
    <row r="43" spans="1:19" ht="24.95" customHeight="1">
      <c r="A43" s="47">
        <v>34</v>
      </c>
      <c r="B43" s="70" t="s">
        <v>336</v>
      </c>
      <c r="C43" s="52">
        <f>[4]R4!G9</f>
        <v>0</v>
      </c>
      <c r="D43" s="52">
        <f>[4]R4!G10</f>
        <v>0</v>
      </c>
      <c r="E43" s="52">
        <f>[4]R4!G11</f>
        <v>0</v>
      </c>
      <c r="F43" s="52">
        <f>[4]R4!G12</f>
        <v>1</v>
      </c>
      <c r="G43" s="52">
        <f>[4]R4!G13</f>
        <v>0</v>
      </c>
      <c r="H43" s="52">
        <f>[4]R4!G14</f>
        <v>0</v>
      </c>
      <c r="I43" s="52">
        <f>[4]R4!G15</f>
        <v>0</v>
      </c>
      <c r="J43" s="52">
        <f>[4]R4!G16</f>
        <v>0</v>
      </c>
      <c r="K43" s="52">
        <f>[4]R4!G17</f>
        <v>0</v>
      </c>
      <c r="L43" s="52">
        <f>[4]R4!G18</f>
        <v>0</v>
      </c>
      <c r="M43" s="52">
        <f>[4]R4!G19</f>
        <v>0</v>
      </c>
      <c r="N43" s="52">
        <f>[4]R4!G20</f>
        <v>0</v>
      </c>
      <c r="O43" s="47">
        <f t="shared" si="0"/>
        <v>1</v>
      </c>
      <c r="P43" s="47"/>
      <c r="Q43" s="49">
        <f>[4]R4!G21</f>
        <v>0</v>
      </c>
      <c r="R43" s="47">
        <f t="shared" si="1"/>
        <v>1</v>
      </c>
      <c r="S43" s="47"/>
    </row>
    <row r="44" spans="1:19" ht="24.95" customHeight="1">
      <c r="A44" s="47">
        <v>35</v>
      </c>
      <c r="B44" s="70" t="s">
        <v>337</v>
      </c>
      <c r="C44" s="52">
        <f>[4]R4!H9</f>
        <v>0</v>
      </c>
      <c r="D44" s="52">
        <f>[4]R4!H10</f>
        <v>0</v>
      </c>
      <c r="E44" s="52">
        <f>[4]R4!H11</f>
        <v>0</v>
      </c>
      <c r="F44" s="52">
        <f>[4]R4!H12</f>
        <v>9</v>
      </c>
      <c r="G44" s="52">
        <f>[4]R4!H13</f>
        <v>0</v>
      </c>
      <c r="H44" s="52">
        <f>[4]R4!H14</f>
        <v>0</v>
      </c>
      <c r="I44" s="52">
        <f>[4]R4!H15</f>
        <v>0</v>
      </c>
      <c r="J44" s="52">
        <f>[4]R4!H16</f>
        <v>0</v>
      </c>
      <c r="K44" s="52">
        <f>[4]R4!H17</f>
        <v>0</v>
      </c>
      <c r="L44" s="52">
        <f>[4]R4!H18</f>
        <v>0</v>
      </c>
      <c r="M44" s="52">
        <f>[4]R4!H19</f>
        <v>0</v>
      </c>
      <c r="N44" s="52">
        <f>[4]R4!H20</f>
        <v>0</v>
      </c>
      <c r="O44" s="47">
        <f t="shared" si="0"/>
        <v>9</v>
      </c>
      <c r="P44" s="47"/>
      <c r="Q44" s="49">
        <f>[4]R4!H21</f>
        <v>0</v>
      </c>
      <c r="R44" s="47">
        <f t="shared" si="1"/>
        <v>9</v>
      </c>
      <c r="S44" s="47"/>
    </row>
    <row r="45" spans="1:19" ht="24.95" customHeight="1">
      <c r="A45" s="47">
        <v>36</v>
      </c>
      <c r="B45" s="70" t="s">
        <v>338</v>
      </c>
      <c r="C45" s="52">
        <f>[4]R4!I9</f>
        <v>0</v>
      </c>
      <c r="D45" s="52">
        <f>[4]R4!I10</f>
        <v>0</v>
      </c>
      <c r="E45" s="52">
        <f>[4]R4!I11</f>
        <v>0</v>
      </c>
      <c r="F45" s="52">
        <f>[4]R4!I12</f>
        <v>0</v>
      </c>
      <c r="G45" s="52">
        <f>[4]R4!I13</f>
        <v>0</v>
      </c>
      <c r="H45" s="52">
        <f>[4]R4!I14</f>
        <v>0</v>
      </c>
      <c r="I45" s="52">
        <f>[4]R4!I15</f>
        <v>1</v>
      </c>
      <c r="J45" s="52">
        <f>[4]R4!I16</f>
        <v>0</v>
      </c>
      <c r="K45" s="52">
        <f>[4]R4!I17</f>
        <v>0</v>
      </c>
      <c r="L45" s="52">
        <f>[4]R4!I18</f>
        <v>0</v>
      </c>
      <c r="M45" s="52">
        <f>[4]R4!I19</f>
        <v>0</v>
      </c>
      <c r="N45" s="52">
        <f>[4]R4!I20</f>
        <v>0</v>
      </c>
      <c r="O45" s="47">
        <f t="shared" si="0"/>
        <v>1</v>
      </c>
      <c r="P45" s="47"/>
      <c r="Q45" s="49">
        <f>[4]R4!I21</f>
        <v>0</v>
      </c>
      <c r="R45" s="47">
        <f t="shared" si="1"/>
        <v>1</v>
      </c>
      <c r="S45" s="47"/>
    </row>
    <row r="46" spans="1:19" ht="24.95" customHeight="1">
      <c r="A46" s="47">
        <v>37</v>
      </c>
      <c r="B46" s="70" t="s">
        <v>339</v>
      </c>
      <c r="C46" s="52">
        <f>[4]R4!J9</f>
        <v>0</v>
      </c>
      <c r="D46" s="52">
        <f>[4]R4!J10</f>
        <v>12</v>
      </c>
      <c r="E46" s="52">
        <f>[4]R4!J11</f>
        <v>0</v>
      </c>
      <c r="F46" s="52">
        <f>[4]R4!J12</f>
        <v>11</v>
      </c>
      <c r="G46" s="52">
        <f>[4]R4!J13</f>
        <v>0</v>
      </c>
      <c r="H46" s="52">
        <f>[4]R4!J14</f>
        <v>0</v>
      </c>
      <c r="I46" s="52">
        <f>[4]R4!J15</f>
        <v>2</v>
      </c>
      <c r="J46" s="52">
        <f>[4]R4!J16</f>
        <v>0</v>
      </c>
      <c r="K46" s="52">
        <f>[4]R4!J17</f>
        <v>0</v>
      </c>
      <c r="L46" s="52">
        <f>[4]R4!J18</f>
        <v>1</v>
      </c>
      <c r="M46" s="52">
        <f>[4]R4!J19</f>
        <v>0</v>
      </c>
      <c r="N46" s="52">
        <f>[4]R4!J20</f>
        <v>0</v>
      </c>
      <c r="O46" s="47">
        <f t="shared" si="0"/>
        <v>26</v>
      </c>
      <c r="P46" s="47"/>
      <c r="Q46" s="49">
        <f>[4]R4!J21</f>
        <v>0</v>
      </c>
      <c r="R46" s="47">
        <f t="shared" si="1"/>
        <v>26</v>
      </c>
      <c r="S46" s="47"/>
    </row>
    <row r="47" spans="1:19" ht="24.95" customHeight="1">
      <c r="A47" s="47">
        <v>38</v>
      </c>
      <c r="B47" s="70" t="s">
        <v>340</v>
      </c>
      <c r="C47" s="52">
        <f>[4]R4!K9</f>
        <v>0</v>
      </c>
      <c r="D47" s="52">
        <f>[4]R4!K10</f>
        <v>0</v>
      </c>
      <c r="E47" s="52">
        <f>[4]R4!K11</f>
        <v>0</v>
      </c>
      <c r="F47" s="52">
        <f>[4]R4!K12</f>
        <v>2</v>
      </c>
      <c r="G47" s="52">
        <f>[4]R4!K13</f>
        <v>0</v>
      </c>
      <c r="H47" s="52">
        <f>[4]R4!K14</f>
        <v>0</v>
      </c>
      <c r="I47" s="52">
        <f>[4]R4!K15</f>
        <v>0</v>
      </c>
      <c r="J47" s="52">
        <f>[4]R4!K16</f>
        <v>0</v>
      </c>
      <c r="K47" s="52">
        <f>[4]R4!K17</f>
        <v>0</v>
      </c>
      <c r="L47" s="52">
        <f>[4]R4!K18</f>
        <v>0</v>
      </c>
      <c r="M47" s="52">
        <f>[4]R4!K19</f>
        <v>0</v>
      </c>
      <c r="N47" s="52">
        <f>[4]R4!K20</f>
        <v>0</v>
      </c>
      <c r="O47" s="47">
        <f t="shared" si="0"/>
        <v>2</v>
      </c>
      <c r="P47" s="47"/>
      <c r="Q47" s="49">
        <f>[4]R4!K21</f>
        <v>0</v>
      </c>
      <c r="R47" s="47">
        <f t="shared" si="1"/>
        <v>2</v>
      </c>
      <c r="S47" s="47"/>
    </row>
    <row r="48" spans="1:19" ht="24.95" customHeight="1">
      <c r="A48" s="47">
        <v>39</v>
      </c>
      <c r="B48" s="70" t="s">
        <v>341</v>
      </c>
      <c r="C48" s="52">
        <f>[4]R4!L9</f>
        <v>2</v>
      </c>
      <c r="D48" s="52">
        <f>[4]R4!L10</f>
        <v>0</v>
      </c>
      <c r="E48" s="52">
        <f>[4]R4!L11</f>
        <v>0</v>
      </c>
      <c r="F48" s="52">
        <f>[4]R4!L12</f>
        <v>2</v>
      </c>
      <c r="G48" s="52">
        <f>[4]R4!L13</f>
        <v>0</v>
      </c>
      <c r="H48" s="52">
        <f>[4]R4!L14</f>
        <v>0</v>
      </c>
      <c r="I48" s="52">
        <f>[4]R4!L15</f>
        <v>0</v>
      </c>
      <c r="J48" s="52">
        <f>[4]R4!L16</f>
        <v>0</v>
      </c>
      <c r="K48" s="52">
        <f>[4]R4!L17</f>
        <v>0</v>
      </c>
      <c r="L48" s="52">
        <f>[4]R4!L18</f>
        <v>0</v>
      </c>
      <c r="M48" s="52">
        <f>[4]R4!L19</f>
        <v>0</v>
      </c>
      <c r="N48" s="52">
        <f>[4]R4!L20</f>
        <v>0</v>
      </c>
      <c r="O48" s="47">
        <f t="shared" si="0"/>
        <v>4</v>
      </c>
      <c r="P48" s="47"/>
      <c r="Q48" s="49">
        <f>[4]R4!L21</f>
        <v>0</v>
      </c>
      <c r="R48" s="47">
        <f t="shared" si="1"/>
        <v>4</v>
      </c>
      <c r="S48" s="47"/>
    </row>
    <row r="49" spans="1:19" ht="24.95" customHeight="1">
      <c r="A49" s="47">
        <v>40</v>
      </c>
      <c r="B49" s="70" t="s">
        <v>342</v>
      </c>
      <c r="C49" s="52">
        <f>[4]R4!M9</f>
        <v>1</v>
      </c>
      <c r="D49" s="52">
        <f>[4]R4!M10</f>
        <v>1</v>
      </c>
      <c r="E49" s="52">
        <f>[4]R4!M11</f>
        <v>0</v>
      </c>
      <c r="F49" s="52">
        <f>[4]R4!M12</f>
        <v>3</v>
      </c>
      <c r="G49" s="52">
        <f>[4]R4!M13</f>
        <v>0</v>
      </c>
      <c r="H49" s="52">
        <f>[4]R4!M14</f>
        <v>0</v>
      </c>
      <c r="I49" s="52">
        <f>[4]R4!M15</f>
        <v>0</v>
      </c>
      <c r="J49" s="52">
        <f>[4]R4!M16</f>
        <v>0</v>
      </c>
      <c r="K49" s="52">
        <f>[4]R4!M17</f>
        <v>0</v>
      </c>
      <c r="L49" s="52">
        <f>[4]R4!M18</f>
        <v>0</v>
      </c>
      <c r="M49" s="52">
        <f>[4]R4!M19</f>
        <v>0</v>
      </c>
      <c r="N49" s="52">
        <f>[4]R4!M20</f>
        <v>0</v>
      </c>
      <c r="O49" s="47">
        <f t="shared" si="0"/>
        <v>5</v>
      </c>
      <c r="P49" s="47"/>
      <c r="Q49" s="49">
        <f>[4]R4!M21</f>
        <v>0</v>
      </c>
      <c r="R49" s="47">
        <f t="shared" si="1"/>
        <v>5</v>
      </c>
      <c r="S49" s="47"/>
    </row>
    <row r="50" spans="1:19" ht="24.95" customHeight="1">
      <c r="A50" s="47">
        <v>41</v>
      </c>
      <c r="B50" s="70" t="s">
        <v>343</v>
      </c>
      <c r="C50" s="52">
        <f>[4]R5!D9</f>
        <v>0</v>
      </c>
      <c r="D50" s="52">
        <f>[4]R5!D10</f>
        <v>4</v>
      </c>
      <c r="E50" s="52">
        <f>[4]R5!D11</f>
        <v>0</v>
      </c>
      <c r="F50" s="52">
        <f>[4]R5!D12</f>
        <v>5</v>
      </c>
      <c r="G50" s="52">
        <f>[4]R5!D13</f>
        <v>0</v>
      </c>
      <c r="H50" s="52">
        <f>[4]R5!D14</f>
        <v>0</v>
      </c>
      <c r="I50" s="52">
        <f>[4]R5!D15</f>
        <v>0</v>
      </c>
      <c r="J50" s="52">
        <f>[4]R5!D16</f>
        <v>0</v>
      </c>
      <c r="K50" s="52">
        <f>[4]R5!D17</f>
        <v>0</v>
      </c>
      <c r="L50" s="52">
        <f>[4]R5!D18</f>
        <v>1</v>
      </c>
      <c r="M50" s="52">
        <f>[4]R5!D19</f>
        <v>0</v>
      </c>
      <c r="N50" s="52">
        <f>[4]R5!D20</f>
        <v>0</v>
      </c>
      <c r="O50" s="47">
        <f t="shared" si="0"/>
        <v>10</v>
      </c>
      <c r="P50" s="47"/>
      <c r="Q50" s="49">
        <f>[4]R5!D21</f>
        <v>0</v>
      </c>
      <c r="R50" s="47">
        <f t="shared" si="1"/>
        <v>10</v>
      </c>
      <c r="S50" s="47"/>
    </row>
    <row r="51" spans="1:19" ht="24.95" customHeight="1">
      <c r="A51" s="47">
        <v>42</v>
      </c>
      <c r="B51" s="70" t="s">
        <v>344</v>
      </c>
      <c r="C51" s="52">
        <f>[4]R5!E9</f>
        <v>0</v>
      </c>
      <c r="D51" s="52">
        <f>[4]R5!E10</f>
        <v>2</v>
      </c>
      <c r="E51" s="52">
        <f>[4]R5!E11</f>
        <v>0</v>
      </c>
      <c r="F51" s="52">
        <f>[4]R5!E12</f>
        <v>2</v>
      </c>
      <c r="G51" s="52">
        <f>[4]R5!E13</f>
        <v>0</v>
      </c>
      <c r="H51" s="52">
        <f>[4]R5!E14</f>
        <v>0</v>
      </c>
      <c r="I51" s="52">
        <f>[4]R5!E15</f>
        <v>0</v>
      </c>
      <c r="J51" s="52">
        <f>[4]R5!E16</f>
        <v>0</v>
      </c>
      <c r="K51" s="52">
        <f>[4]R5!E17</f>
        <v>0</v>
      </c>
      <c r="L51" s="52">
        <f>[4]R5!E18</f>
        <v>0</v>
      </c>
      <c r="M51" s="52">
        <f>[4]R5!E19</f>
        <v>0</v>
      </c>
      <c r="N51" s="52">
        <f>[4]R5!E20</f>
        <v>0</v>
      </c>
      <c r="O51" s="47">
        <f t="shared" si="0"/>
        <v>4</v>
      </c>
      <c r="P51" s="47"/>
      <c r="Q51" s="49">
        <f>[4]R5!E21</f>
        <v>0</v>
      </c>
      <c r="R51" s="47">
        <f t="shared" si="1"/>
        <v>4</v>
      </c>
      <c r="S51" s="47"/>
    </row>
    <row r="52" spans="1:19" ht="24.95" customHeight="1">
      <c r="A52" s="47">
        <v>43</v>
      </c>
      <c r="B52" s="70" t="s">
        <v>345</v>
      </c>
      <c r="C52" s="52">
        <f>[4]R5!F9</f>
        <v>0</v>
      </c>
      <c r="D52" s="52">
        <f>[4]R5!F10</f>
        <v>0</v>
      </c>
      <c r="E52" s="52">
        <f>[4]R5!F11</f>
        <v>0</v>
      </c>
      <c r="F52" s="52">
        <f>[4]R5!F12</f>
        <v>4</v>
      </c>
      <c r="G52" s="52">
        <f>[4]R5!F13</f>
        <v>0</v>
      </c>
      <c r="H52" s="52">
        <f>[4]R5!F14</f>
        <v>0</v>
      </c>
      <c r="I52" s="52">
        <f>[4]R5!F15</f>
        <v>0</v>
      </c>
      <c r="J52" s="52">
        <f>[4]R5!F16</f>
        <v>0</v>
      </c>
      <c r="K52" s="52">
        <f>[4]R5!F17</f>
        <v>0</v>
      </c>
      <c r="L52" s="52">
        <f>[4]R5!F18</f>
        <v>0</v>
      </c>
      <c r="M52" s="52">
        <f>[4]R5!F19</f>
        <v>0</v>
      </c>
      <c r="N52" s="52">
        <f>[4]R5!F20</f>
        <v>0</v>
      </c>
      <c r="O52" s="47">
        <f t="shared" si="0"/>
        <v>4</v>
      </c>
      <c r="P52" s="47"/>
      <c r="Q52" s="49">
        <f>[4]R5!F21</f>
        <v>0</v>
      </c>
      <c r="R52" s="47">
        <f t="shared" si="1"/>
        <v>4</v>
      </c>
      <c r="S52" s="47"/>
    </row>
    <row r="53" spans="1:19" ht="24.95" customHeight="1">
      <c r="A53" s="47">
        <v>44</v>
      </c>
      <c r="B53" s="70" t="s">
        <v>346</v>
      </c>
      <c r="C53" s="52">
        <f>[4]R5!G9</f>
        <v>0</v>
      </c>
      <c r="D53" s="52">
        <f>[4]R5!G10</f>
        <v>0</v>
      </c>
      <c r="E53" s="52">
        <f>[4]R5!G11</f>
        <v>0</v>
      </c>
      <c r="F53" s="52">
        <f>[4]R5!G12</f>
        <v>7</v>
      </c>
      <c r="G53" s="52">
        <f>[4]R5!G13</f>
        <v>0</v>
      </c>
      <c r="H53" s="52">
        <f>[4]R5!G14</f>
        <v>0</v>
      </c>
      <c r="I53" s="52">
        <f>[4]R5!G15</f>
        <v>0</v>
      </c>
      <c r="J53" s="52">
        <f>[4]R5!G16</f>
        <v>0</v>
      </c>
      <c r="K53" s="52">
        <f>[4]R5!G17</f>
        <v>0</v>
      </c>
      <c r="L53" s="52">
        <f>[4]R5!G18</f>
        <v>0</v>
      </c>
      <c r="M53" s="52">
        <f>[4]R5!G19</f>
        <v>0</v>
      </c>
      <c r="N53" s="52">
        <f>[4]R5!G20</f>
        <v>0</v>
      </c>
      <c r="O53" s="47">
        <f t="shared" si="0"/>
        <v>7</v>
      </c>
      <c r="P53" s="47"/>
      <c r="Q53" s="49">
        <f>[4]R5!G21</f>
        <v>0</v>
      </c>
      <c r="R53" s="47">
        <f t="shared" si="1"/>
        <v>7</v>
      </c>
      <c r="S53" s="47"/>
    </row>
    <row r="54" spans="1:19" ht="24.95" customHeight="1">
      <c r="A54" s="47">
        <v>45</v>
      </c>
      <c r="B54" s="70" t="s">
        <v>347</v>
      </c>
      <c r="C54" s="52">
        <f>[4]R5!H9</f>
        <v>0</v>
      </c>
      <c r="D54" s="52">
        <f>[4]R5!H10</f>
        <v>1</v>
      </c>
      <c r="E54" s="52">
        <f>[4]R5!H11</f>
        <v>0</v>
      </c>
      <c r="F54" s="52">
        <f>[4]R5!H12</f>
        <v>2</v>
      </c>
      <c r="G54" s="52">
        <f>[4]R5!H13</f>
        <v>0</v>
      </c>
      <c r="H54" s="52">
        <f>[4]R5!H14</f>
        <v>0</v>
      </c>
      <c r="I54" s="52">
        <f>[4]R5!H15</f>
        <v>0</v>
      </c>
      <c r="J54" s="52">
        <f>[4]R5!H16</f>
        <v>0</v>
      </c>
      <c r="K54" s="52">
        <f>[4]R5!H17</f>
        <v>0</v>
      </c>
      <c r="L54" s="52">
        <f>[4]R5!H18</f>
        <v>0</v>
      </c>
      <c r="M54" s="52">
        <f>[4]R5!H19</f>
        <v>0</v>
      </c>
      <c r="N54" s="52">
        <f>[4]R5!H20</f>
        <v>0</v>
      </c>
      <c r="O54" s="47">
        <f t="shared" si="0"/>
        <v>3</v>
      </c>
      <c r="P54" s="47"/>
      <c r="Q54" s="49">
        <f>[4]R5!H21</f>
        <v>0</v>
      </c>
      <c r="R54" s="47">
        <f t="shared" si="1"/>
        <v>3</v>
      </c>
      <c r="S54" s="47"/>
    </row>
    <row r="55" spans="1:19" ht="24.95" customHeight="1">
      <c r="A55" s="47">
        <v>46</v>
      </c>
      <c r="B55" s="70" t="s">
        <v>348</v>
      </c>
      <c r="C55" s="52">
        <f>[4]R5!I9</f>
        <v>0</v>
      </c>
      <c r="D55" s="52">
        <f>[4]R5!I10</f>
        <v>1</v>
      </c>
      <c r="E55" s="52">
        <f>[4]R5!I11</f>
        <v>0</v>
      </c>
      <c r="F55" s="52">
        <f>[4]R5!I12</f>
        <v>5</v>
      </c>
      <c r="G55" s="52">
        <f>[4]R5!I13</f>
        <v>0</v>
      </c>
      <c r="H55" s="52">
        <f>[4]R5!I14</f>
        <v>0</v>
      </c>
      <c r="I55" s="52">
        <f>[4]R5!I15</f>
        <v>0</v>
      </c>
      <c r="J55" s="52">
        <f>[4]R5!I16</f>
        <v>0</v>
      </c>
      <c r="K55" s="52">
        <f>[4]R5!I17</f>
        <v>0</v>
      </c>
      <c r="L55" s="52">
        <f>[4]R5!I18</f>
        <v>0</v>
      </c>
      <c r="M55" s="52">
        <f>[4]R5!I19</f>
        <v>0</v>
      </c>
      <c r="N55" s="52">
        <f>[4]R5!I20</f>
        <v>0</v>
      </c>
      <c r="O55" s="47">
        <f t="shared" si="0"/>
        <v>6</v>
      </c>
      <c r="P55" s="47"/>
      <c r="Q55" s="49">
        <f>[4]R5!I21</f>
        <v>0</v>
      </c>
      <c r="R55" s="47">
        <f t="shared" si="1"/>
        <v>6</v>
      </c>
      <c r="S55" s="47"/>
    </row>
    <row r="56" spans="1:19" ht="24.95" customHeight="1">
      <c r="A56" s="47">
        <v>47</v>
      </c>
      <c r="B56" s="70" t="s">
        <v>349</v>
      </c>
      <c r="C56" s="52">
        <f>[4]R5!J9</f>
        <v>0</v>
      </c>
      <c r="D56" s="52">
        <f>[4]R5!J10</f>
        <v>0</v>
      </c>
      <c r="E56" s="52">
        <f>[4]R5!J11</f>
        <v>0</v>
      </c>
      <c r="F56" s="52">
        <f>[4]R5!J12</f>
        <v>0</v>
      </c>
      <c r="G56" s="52">
        <f>[4]R5!J13</f>
        <v>0</v>
      </c>
      <c r="H56" s="52">
        <f>[4]R5!J14</f>
        <v>0</v>
      </c>
      <c r="I56" s="52">
        <f>[4]R5!J15</f>
        <v>0</v>
      </c>
      <c r="J56" s="52">
        <f>[4]R5!J16</f>
        <v>0</v>
      </c>
      <c r="K56" s="52">
        <f>[4]R5!J17</f>
        <v>0</v>
      </c>
      <c r="L56" s="52">
        <f>[4]R5!J18</f>
        <v>0</v>
      </c>
      <c r="M56" s="52">
        <f>[4]R5!J19</f>
        <v>0</v>
      </c>
      <c r="N56" s="52">
        <f>[4]R5!J20</f>
        <v>0</v>
      </c>
      <c r="O56" s="47">
        <f t="shared" si="0"/>
        <v>0</v>
      </c>
      <c r="P56" s="47"/>
      <c r="Q56" s="49">
        <f>[4]R5!J21</f>
        <v>0</v>
      </c>
      <c r="R56" s="47">
        <f t="shared" si="1"/>
        <v>0</v>
      </c>
      <c r="S56" s="47"/>
    </row>
    <row r="57" spans="1:19" ht="24.95" customHeight="1">
      <c r="A57" s="47">
        <v>48</v>
      </c>
      <c r="B57" s="70" t="s">
        <v>350</v>
      </c>
      <c r="C57" s="52">
        <f>[4]R5!K9</f>
        <v>0</v>
      </c>
      <c r="D57" s="52">
        <f>[4]R5!K10</f>
        <v>44</v>
      </c>
      <c r="E57" s="52">
        <f>[4]R5!K11</f>
        <v>0</v>
      </c>
      <c r="F57" s="52">
        <f>[4]R5!K12</f>
        <v>5</v>
      </c>
      <c r="G57" s="52">
        <f>[4]R5!K13</f>
        <v>0</v>
      </c>
      <c r="H57" s="52">
        <f>[4]R5!K14</f>
        <v>1</v>
      </c>
      <c r="I57" s="52">
        <f>[4]R5!K15</f>
        <v>54</v>
      </c>
      <c r="J57" s="52">
        <f>[4]R5!K16</f>
        <v>2</v>
      </c>
      <c r="K57" s="52">
        <f>[4]R5!K17</f>
        <v>0</v>
      </c>
      <c r="L57" s="52">
        <f>[4]R5!K18</f>
        <v>0</v>
      </c>
      <c r="M57" s="52">
        <f>[4]R5!K19</f>
        <v>0</v>
      </c>
      <c r="N57" s="52">
        <f>[4]R5!K20</f>
        <v>2</v>
      </c>
      <c r="O57" s="47">
        <f t="shared" si="0"/>
        <v>108</v>
      </c>
      <c r="P57" s="47"/>
      <c r="Q57" s="49">
        <f>[4]R5!K21</f>
        <v>0</v>
      </c>
      <c r="R57" s="47">
        <f t="shared" si="1"/>
        <v>108</v>
      </c>
      <c r="S57" s="47"/>
    </row>
    <row r="58" spans="1:19" ht="24.95" customHeight="1">
      <c r="A58" s="47">
        <v>49</v>
      </c>
      <c r="B58" s="70" t="s">
        <v>351</v>
      </c>
      <c r="C58" s="52">
        <f>[4]R5!L9</f>
        <v>0</v>
      </c>
      <c r="D58" s="52">
        <f>[4]R5!L10</f>
        <v>14</v>
      </c>
      <c r="E58" s="52">
        <f>[4]R5!L11</f>
        <v>1</v>
      </c>
      <c r="F58" s="52">
        <f>[4]R5!L12</f>
        <v>10</v>
      </c>
      <c r="G58" s="52">
        <f>[4]R5!L13</f>
        <v>0</v>
      </c>
      <c r="H58" s="52">
        <f>[4]R5!L14</f>
        <v>0</v>
      </c>
      <c r="I58" s="52">
        <f>[4]R5!L15</f>
        <v>24</v>
      </c>
      <c r="J58" s="52">
        <f>[4]R5!L16</f>
        <v>0</v>
      </c>
      <c r="K58" s="52">
        <f>[4]R5!L17</f>
        <v>0</v>
      </c>
      <c r="L58" s="52">
        <f>[4]R5!L18</f>
        <v>0</v>
      </c>
      <c r="M58" s="52">
        <f>[4]R5!L19</f>
        <v>0</v>
      </c>
      <c r="N58" s="52">
        <f>[4]R5!L20</f>
        <v>0</v>
      </c>
      <c r="O58" s="47">
        <f t="shared" si="0"/>
        <v>49</v>
      </c>
      <c r="P58" s="47"/>
      <c r="Q58" s="49">
        <f>[4]R5!L21</f>
        <v>0</v>
      </c>
      <c r="R58" s="47">
        <f t="shared" si="1"/>
        <v>49</v>
      </c>
      <c r="S58" s="47"/>
    </row>
    <row r="59" spans="1:19" ht="24.95" customHeight="1">
      <c r="A59" s="47">
        <v>50</v>
      </c>
      <c r="B59" s="70" t="s">
        <v>352</v>
      </c>
      <c r="C59" s="52">
        <f>[4]R5!M9</f>
        <v>0</v>
      </c>
      <c r="D59" s="52">
        <f>[4]R5!M10</f>
        <v>1</v>
      </c>
      <c r="E59" s="52">
        <f>[4]R5!M11</f>
        <v>0</v>
      </c>
      <c r="F59" s="52">
        <f>[4]R5!M12</f>
        <v>19</v>
      </c>
      <c r="G59" s="52">
        <f>[4]R5!M13</f>
        <v>0</v>
      </c>
      <c r="H59" s="52">
        <f>[4]R5!M14</f>
        <v>0</v>
      </c>
      <c r="I59" s="52">
        <f>[4]R5!M15</f>
        <v>0</v>
      </c>
      <c r="J59" s="52">
        <f>[4]R5!M16</f>
        <v>0</v>
      </c>
      <c r="K59" s="52">
        <f>[4]R5!M17</f>
        <v>0</v>
      </c>
      <c r="L59" s="52">
        <f>[4]R5!M18</f>
        <v>0</v>
      </c>
      <c r="M59" s="52">
        <f>[4]R5!M19</f>
        <v>0</v>
      </c>
      <c r="N59" s="52">
        <f>[4]R5!M20</f>
        <v>0</v>
      </c>
      <c r="O59" s="47">
        <f t="shared" si="0"/>
        <v>20</v>
      </c>
      <c r="P59" s="47"/>
      <c r="Q59" s="49">
        <f>[4]R5!M21</f>
        <v>0</v>
      </c>
      <c r="R59" s="47">
        <f t="shared" si="1"/>
        <v>20</v>
      </c>
      <c r="S59" s="47"/>
    </row>
    <row r="60" spans="1:19" ht="24.95" customHeight="1">
      <c r="A60" s="47">
        <v>51</v>
      </c>
      <c r="B60" s="70" t="s">
        <v>353</v>
      </c>
      <c r="C60" s="52">
        <f>[4]R6!D9</f>
        <v>0</v>
      </c>
      <c r="D60" s="52">
        <f>[4]R6!D10</f>
        <v>4</v>
      </c>
      <c r="E60" s="52">
        <f>[4]R6!D11</f>
        <v>0</v>
      </c>
      <c r="F60" s="52">
        <f>[4]R6!D12</f>
        <v>3</v>
      </c>
      <c r="G60" s="52">
        <f>[4]R6!D13</f>
        <v>0</v>
      </c>
      <c r="H60" s="52">
        <f>[4]R6!D14</f>
        <v>0</v>
      </c>
      <c r="I60" s="52">
        <f>[4]R6!D15</f>
        <v>0</v>
      </c>
      <c r="J60" s="52">
        <f>[4]R6!D16</f>
        <v>0</v>
      </c>
      <c r="K60" s="52">
        <f>[4]R6!D17</f>
        <v>0</v>
      </c>
      <c r="L60" s="52">
        <f>[4]R6!D18</f>
        <v>0</v>
      </c>
      <c r="M60" s="52">
        <f>[4]R6!D19</f>
        <v>0</v>
      </c>
      <c r="N60" s="52">
        <f>[4]R6!D20</f>
        <v>0</v>
      </c>
      <c r="O60" s="47">
        <f t="shared" si="0"/>
        <v>7</v>
      </c>
      <c r="P60" s="47"/>
      <c r="Q60" s="49">
        <f>[4]R6!D21</f>
        <v>1</v>
      </c>
      <c r="R60" s="47">
        <f t="shared" si="1"/>
        <v>8</v>
      </c>
      <c r="S60" s="47"/>
    </row>
    <row r="61" spans="1:19" ht="24.95" customHeight="1">
      <c r="A61" s="47">
        <v>52</v>
      </c>
      <c r="B61" s="70" t="s">
        <v>354</v>
      </c>
      <c r="C61" s="52">
        <f>[4]R6!E9</f>
        <v>0</v>
      </c>
      <c r="D61" s="52">
        <f>[4]R6!E10</f>
        <v>0</v>
      </c>
      <c r="E61" s="52">
        <f>[4]R6!E11</f>
        <v>0</v>
      </c>
      <c r="F61" s="52">
        <f>[4]R6!E12</f>
        <v>2</v>
      </c>
      <c r="G61" s="52">
        <f>[4]R6!E13</f>
        <v>0</v>
      </c>
      <c r="H61" s="52">
        <f>[4]R6!E14</f>
        <v>0</v>
      </c>
      <c r="I61" s="52">
        <f>[4]R6!E15</f>
        <v>0</v>
      </c>
      <c r="J61" s="52">
        <f>[4]R6!E16</f>
        <v>0</v>
      </c>
      <c r="K61" s="52">
        <f>[4]R6!E17</f>
        <v>0</v>
      </c>
      <c r="L61" s="52">
        <f>[4]R6!E18</f>
        <v>0</v>
      </c>
      <c r="M61" s="52">
        <f>[4]R6!E19</f>
        <v>0</v>
      </c>
      <c r="N61" s="52">
        <f>[4]R6!E20</f>
        <v>0</v>
      </c>
      <c r="O61" s="47">
        <f t="shared" si="0"/>
        <v>2</v>
      </c>
      <c r="P61" s="47"/>
      <c r="Q61" s="49">
        <f>[4]R6!E21</f>
        <v>0</v>
      </c>
      <c r="R61" s="47">
        <f t="shared" si="1"/>
        <v>2</v>
      </c>
      <c r="S61" s="47"/>
    </row>
    <row r="62" spans="1:19" ht="24.95" customHeight="1">
      <c r="A62" s="47">
        <v>53</v>
      </c>
      <c r="B62" s="70" t="s">
        <v>355</v>
      </c>
      <c r="C62" s="52">
        <f>[4]R6!F9</f>
        <v>2</v>
      </c>
      <c r="D62" s="52">
        <f>[4]R6!F10</f>
        <v>1</v>
      </c>
      <c r="E62" s="52">
        <f>[4]R6!F11</f>
        <v>0</v>
      </c>
      <c r="F62" s="52">
        <f>[4]R6!F12</f>
        <v>1</v>
      </c>
      <c r="G62" s="52">
        <f>[4]R6!F13</f>
        <v>0</v>
      </c>
      <c r="H62" s="52">
        <f>[4]R6!F14</f>
        <v>0</v>
      </c>
      <c r="I62" s="52">
        <f>[4]R6!F15</f>
        <v>0</v>
      </c>
      <c r="J62" s="52">
        <f>[4]R6!F16</f>
        <v>0</v>
      </c>
      <c r="K62" s="52">
        <f>[4]R6!F17</f>
        <v>0</v>
      </c>
      <c r="L62" s="52">
        <f>[4]R6!F18</f>
        <v>0</v>
      </c>
      <c r="M62" s="52">
        <f>[4]R6!F19</f>
        <v>0</v>
      </c>
      <c r="N62" s="52">
        <f>[4]R6!F20</f>
        <v>0</v>
      </c>
      <c r="O62" s="47">
        <f t="shared" si="0"/>
        <v>4</v>
      </c>
      <c r="P62" s="47"/>
      <c r="Q62" s="49">
        <f>[4]R6!F21</f>
        <v>0</v>
      </c>
      <c r="R62" s="47">
        <f t="shared" si="1"/>
        <v>4</v>
      </c>
      <c r="S62" s="47"/>
    </row>
    <row r="63" spans="1:19" ht="24.95" customHeight="1">
      <c r="A63" s="47">
        <v>54</v>
      </c>
      <c r="B63" s="70" t="s">
        <v>356</v>
      </c>
      <c r="C63" s="52">
        <f>[4]R6!G9</f>
        <v>0</v>
      </c>
      <c r="D63" s="52">
        <f>[4]R6!G10</f>
        <v>27</v>
      </c>
      <c r="E63" s="52">
        <f>[4]R6!G11</f>
        <v>0</v>
      </c>
      <c r="F63" s="52">
        <f>[4]R6!G12</f>
        <v>38</v>
      </c>
      <c r="G63" s="52">
        <f>[4]R6!G13</f>
        <v>0</v>
      </c>
      <c r="H63" s="52">
        <f>[4]R6!G14</f>
        <v>0</v>
      </c>
      <c r="I63" s="52">
        <f>[4]R6!G15</f>
        <v>4</v>
      </c>
      <c r="J63" s="52">
        <f>[4]R6!G16</f>
        <v>0</v>
      </c>
      <c r="K63" s="52">
        <f>[4]R6!G17</f>
        <v>0</v>
      </c>
      <c r="L63" s="52">
        <f>[4]R6!G18</f>
        <v>0</v>
      </c>
      <c r="M63" s="52">
        <f>[4]R6!G19</f>
        <v>0</v>
      </c>
      <c r="N63" s="52">
        <f>[4]R6!G20</f>
        <v>0</v>
      </c>
      <c r="O63" s="47">
        <f t="shared" si="0"/>
        <v>69</v>
      </c>
      <c r="P63" s="47"/>
      <c r="Q63" s="49">
        <f>[4]R6!G21</f>
        <v>1</v>
      </c>
      <c r="R63" s="47">
        <f t="shared" si="1"/>
        <v>70</v>
      </c>
      <c r="S63" s="47"/>
    </row>
    <row r="64" spans="1:19" ht="24.95" customHeight="1">
      <c r="A64" s="47">
        <v>55</v>
      </c>
      <c r="B64" s="70" t="s">
        <v>357</v>
      </c>
      <c r="C64" s="52">
        <f>[4]R6!H9</f>
        <v>0</v>
      </c>
      <c r="D64" s="52">
        <f>[4]R6!H10</f>
        <v>13</v>
      </c>
      <c r="E64" s="52">
        <f>[4]R6!H11</f>
        <v>1</v>
      </c>
      <c r="F64" s="52">
        <f>[4]R6!H12</f>
        <v>5</v>
      </c>
      <c r="G64" s="52">
        <f>[4]R6!H13</f>
        <v>0</v>
      </c>
      <c r="H64" s="52">
        <f>[4]R6!H14</f>
        <v>0</v>
      </c>
      <c r="I64" s="52">
        <f>[4]R6!H15</f>
        <v>1</v>
      </c>
      <c r="J64" s="52">
        <f>[4]R6!H16</f>
        <v>0</v>
      </c>
      <c r="K64" s="52">
        <f>[4]R6!H17</f>
        <v>0</v>
      </c>
      <c r="L64" s="52">
        <f>[4]R6!H18</f>
        <v>0</v>
      </c>
      <c r="M64" s="52">
        <f>[4]R6!H19</f>
        <v>0</v>
      </c>
      <c r="N64" s="52">
        <f>[4]R6!H20</f>
        <v>0</v>
      </c>
      <c r="O64" s="47">
        <f t="shared" si="0"/>
        <v>20</v>
      </c>
      <c r="P64" s="47"/>
      <c r="Q64" s="49">
        <f>[4]R6!H21</f>
        <v>0</v>
      </c>
      <c r="R64" s="47">
        <f t="shared" si="1"/>
        <v>20</v>
      </c>
      <c r="S64" s="47"/>
    </row>
    <row r="65" spans="1:19" ht="24.95" customHeight="1">
      <c r="A65" s="47">
        <v>56</v>
      </c>
      <c r="B65" s="70" t="s">
        <v>358</v>
      </c>
      <c r="C65" s="52">
        <f>[4]R6!I9</f>
        <v>0</v>
      </c>
      <c r="D65" s="52">
        <f>[4]R6!I10</f>
        <v>0</v>
      </c>
      <c r="E65" s="52">
        <f>[4]R6!I11</f>
        <v>0</v>
      </c>
      <c r="F65" s="52">
        <f>[4]R6!I12</f>
        <v>0</v>
      </c>
      <c r="G65" s="52">
        <f>[4]R6!I13</f>
        <v>0</v>
      </c>
      <c r="H65" s="52">
        <f>[4]R6!I14</f>
        <v>0</v>
      </c>
      <c r="I65" s="52">
        <f>[4]R6!I15</f>
        <v>0</v>
      </c>
      <c r="J65" s="52">
        <f>[4]R6!I16</f>
        <v>0</v>
      </c>
      <c r="K65" s="52">
        <f>[4]R6!I17</f>
        <v>0</v>
      </c>
      <c r="L65" s="52">
        <f>[4]R6!I18</f>
        <v>0</v>
      </c>
      <c r="M65" s="52">
        <f>[4]R6!I19</f>
        <v>0</v>
      </c>
      <c r="N65" s="52">
        <f>[4]R6!I20</f>
        <v>0</v>
      </c>
      <c r="O65" s="47">
        <f t="shared" si="0"/>
        <v>0</v>
      </c>
      <c r="P65" s="47"/>
      <c r="Q65" s="49">
        <f>[4]R6!I21</f>
        <v>0</v>
      </c>
      <c r="R65" s="47">
        <f t="shared" si="1"/>
        <v>0</v>
      </c>
      <c r="S65" s="47"/>
    </row>
    <row r="66" spans="1:19" ht="24.95" customHeight="1">
      <c r="A66" s="47">
        <v>57</v>
      </c>
      <c r="B66" s="70" t="s">
        <v>359</v>
      </c>
      <c r="C66" s="52">
        <f>[4]R6!J9</f>
        <v>1</v>
      </c>
      <c r="D66" s="52">
        <f>[4]R6!J10</f>
        <v>10</v>
      </c>
      <c r="E66" s="52">
        <f>[4]R6!J11</f>
        <v>0</v>
      </c>
      <c r="F66" s="52">
        <f>[4]R6!J12</f>
        <v>6</v>
      </c>
      <c r="G66" s="52">
        <f>[4]R6!J13</f>
        <v>0</v>
      </c>
      <c r="H66" s="52">
        <f>[4]R6!J14</f>
        <v>0</v>
      </c>
      <c r="I66" s="52">
        <f>[4]R6!J15</f>
        <v>1</v>
      </c>
      <c r="J66" s="52">
        <f>[4]R6!J16</f>
        <v>0</v>
      </c>
      <c r="K66" s="52">
        <f>[4]R6!J17</f>
        <v>7</v>
      </c>
      <c r="L66" s="52">
        <f>[4]R6!J18</f>
        <v>0</v>
      </c>
      <c r="M66" s="52">
        <f>[4]R6!J19</f>
        <v>0</v>
      </c>
      <c r="N66" s="52">
        <f>[4]R6!J20</f>
        <v>0</v>
      </c>
      <c r="O66" s="47">
        <f t="shared" si="0"/>
        <v>25</v>
      </c>
      <c r="P66" s="47"/>
      <c r="Q66" s="49">
        <f>[4]R6!J21</f>
        <v>0</v>
      </c>
      <c r="R66" s="47">
        <f t="shared" si="1"/>
        <v>25</v>
      </c>
      <c r="S66" s="47"/>
    </row>
    <row r="67" spans="1:19" ht="24.95" customHeight="1">
      <c r="A67" s="47">
        <v>58</v>
      </c>
      <c r="B67" s="70" t="s">
        <v>360</v>
      </c>
      <c r="C67" s="52">
        <f>[4]R6!K9</f>
        <v>0</v>
      </c>
      <c r="D67" s="52">
        <f>[4]R6!K10</f>
        <v>0</v>
      </c>
      <c r="E67" s="52">
        <f>[4]R6!K11</f>
        <v>0</v>
      </c>
      <c r="F67" s="52">
        <f>[4]R6!K12</f>
        <v>7</v>
      </c>
      <c r="G67" s="52">
        <f>[4]R6!K13</f>
        <v>0</v>
      </c>
      <c r="H67" s="52">
        <f>[4]R6!K14</f>
        <v>0</v>
      </c>
      <c r="I67" s="52">
        <f>[4]R6!K15</f>
        <v>0</v>
      </c>
      <c r="J67" s="52">
        <f>[4]R6!K16</f>
        <v>0</v>
      </c>
      <c r="K67" s="52">
        <f>[4]R6!K17</f>
        <v>0</v>
      </c>
      <c r="L67" s="52">
        <f>[4]R6!K18</f>
        <v>0</v>
      </c>
      <c r="M67" s="52">
        <f>[4]R6!K19</f>
        <v>0</v>
      </c>
      <c r="N67" s="52">
        <f>[4]R6!K20</f>
        <v>0</v>
      </c>
      <c r="O67" s="47">
        <f t="shared" si="0"/>
        <v>7</v>
      </c>
      <c r="P67" s="47"/>
      <c r="Q67" s="49">
        <f>[4]R6!K21</f>
        <v>0</v>
      </c>
      <c r="R67" s="47">
        <f t="shared" si="1"/>
        <v>7</v>
      </c>
      <c r="S67" s="47"/>
    </row>
    <row r="68" spans="1:19" ht="24.95" customHeight="1">
      <c r="A68" s="47">
        <v>59</v>
      </c>
      <c r="B68" s="70" t="s">
        <v>361</v>
      </c>
      <c r="C68" s="52">
        <f>[4]R6!L9</f>
        <v>0</v>
      </c>
      <c r="D68" s="52">
        <f>[4]R6!L10</f>
        <v>0</v>
      </c>
      <c r="E68" s="52">
        <f>[4]R6!L11</f>
        <v>0</v>
      </c>
      <c r="F68" s="52">
        <f>[4]R6!L12</f>
        <v>3</v>
      </c>
      <c r="G68" s="52">
        <f>[4]R6!L13</f>
        <v>0</v>
      </c>
      <c r="H68" s="52">
        <f>[4]R6!L14</f>
        <v>0</v>
      </c>
      <c r="I68" s="52">
        <f>[4]R6!L15</f>
        <v>0</v>
      </c>
      <c r="J68" s="52">
        <f>[4]R6!L16</f>
        <v>0</v>
      </c>
      <c r="K68" s="52">
        <f>[4]R6!L17</f>
        <v>0</v>
      </c>
      <c r="L68" s="52">
        <f>[4]R6!L18</f>
        <v>0</v>
      </c>
      <c r="M68" s="52">
        <f>[4]R6!L19</f>
        <v>0</v>
      </c>
      <c r="N68" s="52">
        <f>[4]R6!L20</f>
        <v>0</v>
      </c>
      <c r="O68" s="47">
        <f t="shared" si="0"/>
        <v>3</v>
      </c>
      <c r="P68" s="47"/>
      <c r="Q68" s="49">
        <f>[4]R6!L21</f>
        <v>0</v>
      </c>
      <c r="R68" s="47">
        <f t="shared" si="1"/>
        <v>3</v>
      </c>
      <c r="S68" s="47"/>
    </row>
    <row r="69" spans="1:19" ht="24.95" customHeight="1">
      <c r="A69" s="47">
        <v>60</v>
      </c>
      <c r="B69" s="70" t="s">
        <v>362</v>
      </c>
      <c r="C69" s="52">
        <f>[4]R6!M9</f>
        <v>0</v>
      </c>
      <c r="D69" s="52">
        <f>[4]R6!M10</f>
        <v>0</v>
      </c>
      <c r="E69" s="52">
        <f>[4]R6!M11</f>
        <v>0</v>
      </c>
      <c r="F69" s="52">
        <f>[4]R6!M12</f>
        <v>0</v>
      </c>
      <c r="G69" s="52">
        <f>[4]R6!M13</f>
        <v>0</v>
      </c>
      <c r="H69" s="52">
        <f>[4]R6!M14</f>
        <v>0</v>
      </c>
      <c r="I69" s="52">
        <f>[4]R6!M15</f>
        <v>0</v>
      </c>
      <c r="J69" s="52">
        <f>[4]R6!M16</f>
        <v>0</v>
      </c>
      <c r="K69" s="52">
        <f>[4]R6!M17</f>
        <v>0</v>
      </c>
      <c r="L69" s="52">
        <f>[4]R6!M18</f>
        <v>0</v>
      </c>
      <c r="M69" s="52">
        <f>[4]R6!M19</f>
        <v>0</v>
      </c>
      <c r="N69" s="52">
        <f>[4]R6!M20</f>
        <v>0</v>
      </c>
      <c r="O69" s="47">
        <f t="shared" si="0"/>
        <v>0</v>
      </c>
      <c r="P69" s="47"/>
      <c r="Q69" s="49">
        <f>[4]R6!M21</f>
        <v>0</v>
      </c>
      <c r="R69" s="47">
        <f t="shared" si="1"/>
        <v>0</v>
      </c>
      <c r="S69" s="47"/>
    </row>
    <row r="70" spans="1:19" ht="24.95" customHeight="1">
      <c r="A70" s="47">
        <v>61</v>
      </c>
      <c r="B70" s="70" t="s">
        <v>363</v>
      </c>
      <c r="C70" s="52">
        <f>[4]R7!D9</f>
        <v>0</v>
      </c>
      <c r="D70" s="52">
        <f>[4]R7!D10</f>
        <v>1</v>
      </c>
      <c r="E70" s="52">
        <f>[4]R7!D11</f>
        <v>0</v>
      </c>
      <c r="F70" s="52">
        <f>[4]R7!D12</f>
        <v>3</v>
      </c>
      <c r="G70" s="52">
        <f>[4]R7!D13</f>
        <v>0</v>
      </c>
      <c r="H70" s="52">
        <f>[4]R7!D14</f>
        <v>0</v>
      </c>
      <c r="I70" s="52">
        <f>[4]R7!D15</f>
        <v>0</v>
      </c>
      <c r="J70" s="52">
        <f>[4]R7!D16</f>
        <v>0</v>
      </c>
      <c r="K70" s="52">
        <f>[4]R7!D17</f>
        <v>0</v>
      </c>
      <c r="L70" s="52">
        <f>[4]R7!D18</f>
        <v>0</v>
      </c>
      <c r="M70" s="52">
        <f>[4]R7!D19</f>
        <v>0</v>
      </c>
      <c r="N70" s="52">
        <f>[4]R7!D20</f>
        <v>0</v>
      </c>
      <c r="O70" s="47">
        <f t="shared" si="0"/>
        <v>4</v>
      </c>
      <c r="P70" s="47"/>
      <c r="Q70" s="49">
        <f>[4]R7!D21</f>
        <v>0</v>
      </c>
      <c r="R70" s="47">
        <f t="shared" si="1"/>
        <v>4</v>
      </c>
      <c r="S70" s="47"/>
    </row>
    <row r="71" spans="1:19" ht="24.95" customHeight="1">
      <c r="A71" s="47">
        <v>62</v>
      </c>
      <c r="B71" s="70" t="s">
        <v>364</v>
      </c>
      <c r="C71" s="52">
        <f>[4]R7!E9</f>
        <v>0</v>
      </c>
      <c r="D71" s="52">
        <f>[4]R7!E10</f>
        <v>11</v>
      </c>
      <c r="E71" s="52">
        <f>[4]R7!E11</f>
        <v>0</v>
      </c>
      <c r="F71" s="52">
        <f>[4]R7!E12</f>
        <v>3</v>
      </c>
      <c r="G71" s="52">
        <f>[4]R7!E13</f>
        <v>0</v>
      </c>
      <c r="H71" s="52">
        <f>[4]R7!E14</f>
        <v>0</v>
      </c>
      <c r="I71" s="52">
        <f>[4]R7!E15</f>
        <v>0</v>
      </c>
      <c r="J71" s="52">
        <f>[4]R7!E16</f>
        <v>0</v>
      </c>
      <c r="K71" s="52">
        <f>[4]R7!E17</f>
        <v>0</v>
      </c>
      <c r="L71" s="52">
        <f>[4]R7!E18</f>
        <v>0</v>
      </c>
      <c r="M71" s="52">
        <f>[4]R7!E19</f>
        <v>0</v>
      </c>
      <c r="N71" s="52">
        <f>[4]R7!E20</f>
        <v>0</v>
      </c>
      <c r="O71" s="47">
        <f t="shared" si="0"/>
        <v>14</v>
      </c>
      <c r="P71" s="47"/>
      <c r="Q71" s="49">
        <f>[4]R7!E21</f>
        <v>0</v>
      </c>
      <c r="R71" s="47">
        <f t="shared" si="1"/>
        <v>14</v>
      </c>
      <c r="S71" s="47"/>
    </row>
    <row r="72" spans="1:19" ht="24.95" customHeight="1">
      <c r="A72" s="47">
        <v>63</v>
      </c>
      <c r="B72" s="70" t="s">
        <v>365</v>
      </c>
      <c r="C72" s="52">
        <f>[4]R7!F9</f>
        <v>5</v>
      </c>
      <c r="D72" s="52">
        <f>[4]R7!F10</f>
        <v>4</v>
      </c>
      <c r="E72" s="52">
        <f>[4]R7!F11</f>
        <v>0</v>
      </c>
      <c r="F72" s="52">
        <f>[4]R7!F12</f>
        <v>6</v>
      </c>
      <c r="G72" s="52">
        <f>[4]R7!F13</f>
        <v>0</v>
      </c>
      <c r="H72" s="52">
        <f>[4]R7!F14</f>
        <v>0</v>
      </c>
      <c r="I72" s="52">
        <f>[4]R7!F15</f>
        <v>0</v>
      </c>
      <c r="J72" s="52">
        <f>[4]R7!F16</f>
        <v>0</v>
      </c>
      <c r="K72" s="52">
        <f>[4]R7!F17</f>
        <v>0</v>
      </c>
      <c r="L72" s="52">
        <f>[4]R7!F18</f>
        <v>0</v>
      </c>
      <c r="M72" s="52">
        <f>[4]R7!F19</f>
        <v>0</v>
      </c>
      <c r="N72" s="52">
        <f>[4]R7!F20</f>
        <v>0</v>
      </c>
      <c r="O72" s="47">
        <f t="shared" si="0"/>
        <v>15</v>
      </c>
      <c r="P72" s="47"/>
      <c r="Q72" s="49">
        <f>[4]R7!F21</f>
        <v>0</v>
      </c>
      <c r="R72" s="47">
        <f t="shared" si="1"/>
        <v>15</v>
      </c>
      <c r="S72" s="47"/>
    </row>
    <row r="73" spans="1:19" ht="24.95" customHeight="1">
      <c r="A73" s="47">
        <v>64</v>
      </c>
      <c r="B73" s="70" t="s">
        <v>366</v>
      </c>
      <c r="C73" s="52">
        <f>[4]R7!G9</f>
        <v>0</v>
      </c>
      <c r="D73" s="52">
        <f>[4]R7!G10</f>
        <v>8</v>
      </c>
      <c r="E73" s="52">
        <f>[4]R7!G11</f>
        <v>0</v>
      </c>
      <c r="F73" s="52">
        <f>[4]R7!G12</f>
        <v>2</v>
      </c>
      <c r="G73" s="52">
        <f>[4]R7!G13</f>
        <v>0</v>
      </c>
      <c r="H73" s="52">
        <f>[4]R7!G14</f>
        <v>0</v>
      </c>
      <c r="I73" s="52">
        <f>[4]R7!G15</f>
        <v>0</v>
      </c>
      <c r="J73" s="52">
        <f>[4]R7!G16</f>
        <v>0</v>
      </c>
      <c r="K73" s="52">
        <f>[4]R7!G17</f>
        <v>0</v>
      </c>
      <c r="L73" s="52">
        <f>[4]R7!G18</f>
        <v>0</v>
      </c>
      <c r="M73" s="52">
        <f>[4]R7!G19</f>
        <v>0</v>
      </c>
      <c r="N73" s="52">
        <f>[4]R7!G20</f>
        <v>0</v>
      </c>
      <c r="O73" s="47">
        <f t="shared" si="0"/>
        <v>10</v>
      </c>
      <c r="P73" s="47"/>
      <c r="Q73" s="49">
        <f>[4]R7!G21</f>
        <v>1</v>
      </c>
      <c r="R73" s="47">
        <f t="shared" si="1"/>
        <v>11</v>
      </c>
      <c r="S73" s="47"/>
    </row>
    <row r="74" spans="1:19" ht="24.95" customHeight="1">
      <c r="A74" s="47">
        <v>65</v>
      </c>
      <c r="B74" s="70" t="s">
        <v>367</v>
      </c>
      <c r="C74" s="52">
        <f>[4]R7!H9</f>
        <v>0</v>
      </c>
      <c r="D74" s="52">
        <f>[4]R7!H10</f>
        <v>12</v>
      </c>
      <c r="E74" s="52">
        <f>[4]R7!H11</f>
        <v>0</v>
      </c>
      <c r="F74" s="52">
        <f>[4]R7!H12</f>
        <v>10</v>
      </c>
      <c r="G74" s="52">
        <f>[4]R7!H13</f>
        <v>0</v>
      </c>
      <c r="H74" s="52">
        <f>[4]R7!H14</f>
        <v>0</v>
      </c>
      <c r="I74" s="52">
        <f>[4]R7!H15</f>
        <v>0</v>
      </c>
      <c r="J74" s="52">
        <f>[4]R7!H16</f>
        <v>0</v>
      </c>
      <c r="K74" s="52">
        <f>[4]R7!H17</f>
        <v>0</v>
      </c>
      <c r="L74" s="52">
        <f>[4]R7!H18</f>
        <v>0</v>
      </c>
      <c r="M74" s="52">
        <f>[4]R7!H19</f>
        <v>0</v>
      </c>
      <c r="N74" s="52">
        <f>[4]R7!H20</f>
        <v>0</v>
      </c>
      <c r="O74" s="47">
        <f t="shared" si="0"/>
        <v>22</v>
      </c>
      <c r="P74" s="47"/>
      <c r="Q74" s="49">
        <f>[4]R7!H21</f>
        <v>0</v>
      </c>
      <c r="R74" s="47">
        <f t="shared" si="1"/>
        <v>22</v>
      </c>
      <c r="S74" s="47"/>
    </row>
    <row r="75" spans="1:19" ht="24.95" customHeight="1">
      <c r="A75" s="47">
        <v>66</v>
      </c>
      <c r="B75" s="70" t="s">
        <v>368</v>
      </c>
      <c r="C75" s="52">
        <f>[4]R7!I9</f>
        <v>0</v>
      </c>
      <c r="D75" s="52">
        <f>[4]R7!I10</f>
        <v>1</v>
      </c>
      <c r="E75" s="52">
        <f>[4]R7!I11</f>
        <v>0</v>
      </c>
      <c r="F75" s="52">
        <f>[4]R7!I12</f>
        <v>3</v>
      </c>
      <c r="G75" s="52">
        <f>[4]R7!I13</f>
        <v>0</v>
      </c>
      <c r="H75" s="52">
        <f>[4]R7!I14</f>
        <v>0</v>
      </c>
      <c r="I75" s="52">
        <f>[4]R7!I15</f>
        <v>0</v>
      </c>
      <c r="J75" s="52">
        <f>[4]R7!I16</f>
        <v>0</v>
      </c>
      <c r="K75" s="52">
        <f>[4]R7!I17</f>
        <v>0</v>
      </c>
      <c r="L75" s="52">
        <f>[4]R7!I18</f>
        <v>0</v>
      </c>
      <c r="M75" s="52">
        <f>[4]R7!I19</f>
        <v>0</v>
      </c>
      <c r="N75" s="52">
        <f>[4]R7!I20</f>
        <v>0</v>
      </c>
      <c r="O75" s="47">
        <f t="shared" si="0"/>
        <v>4</v>
      </c>
      <c r="P75" s="47"/>
      <c r="Q75" s="49">
        <f>[4]R7!I21</f>
        <v>1</v>
      </c>
      <c r="R75" s="47">
        <f t="shared" si="1"/>
        <v>5</v>
      </c>
      <c r="S75" s="47"/>
    </row>
    <row r="76" spans="1:19" ht="24.95" customHeight="1">
      <c r="A76" s="47">
        <v>67</v>
      </c>
      <c r="B76" s="70" t="s">
        <v>369</v>
      </c>
      <c r="C76" s="52">
        <f>[4]R7!J9</f>
        <v>0</v>
      </c>
      <c r="D76" s="52">
        <f>[4]R7!J10</f>
        <v>0</v>
      </c>
      <c r="E76" s="52">
        <f>[4]R7!J11</f>
        <v>0</v>
      </c>
      <c r="F76" s="52">
        <f>[4]R7!J12</f>
        <v>3</v>
      </c>
      <c r="G76" s="52">
        <f>[4]R7!J13</f>
        <v>0</v>
      </c>
      <c r="H76" s="52">
        <f>[4]R7!J14</f>
        <v>0</v>
      </c>
      <c r="I76" s="52">
        <f>[4]R7!J15</f>
        <v>0</v>
      </c>
      <c r="J76" s="52">
        <f>[4]R7!J16</f>
        <v>0</v>
      </c>
      <c r="K76" s="52">
        <f>[4]R7!J17</f>
        <v>0</v>
      </c>
      <c r="L76" s="52">
        <f>[4]R7!J18</f>
        <v>0</v>
      </c>
      <c r="M76" s="52">
        <f>[4]R7!J19</f>
        <v>0</v>
      </c>
      <c r="N76" s="52">
        <f>[4]R7!J20</f>
        <v>0</v>
      </c>
      <c r="O76" s="47">
        <f t="shared" si="0"/>
        <v>3</v>
      </c>
      <c r="P76" s="47"/>
      <c r="Q76" s="49">
        <f>[4]R7!J21</f>
        <v>0</v>
      </c>
      <c r="R76" s="47">
        <f t="shared" si="1"/>
        <v>3</v>
      </c>
      <c r="S76" s="47"/>
    </row>
    <row r="77" spans="1:19" ht="24.95" customHeight="1">
      <c r="A77" s="47">
        <v>68</v>
      </c>
      <c r="B77" s="70" t="s">
        <v>370</v>
      </c>
      <c r="C77" s="52">
        <f>[4]R7!K9</f>
        <v>0</v>
      </c>
      <c r="D77" s="52">
        <f>[4]R7!K10</f>
        <v>0</v>
      </c>
      <c r="E77" s="52">
        <f>[4]R7!K11</f>
        <v>0</v>
      </c>
      <c r="F77" s="52">
        <f>[4]R7!K12</f>
        <v>6</v>
      </c>
      <c r="G77" s="52">
        <f>[4]R7!K13</f>
        <v>0</v>
      </c>
      <c r="H77" s="52">
        <f>[4]R7!K14</f>
        <v>0</v>
      </c>
      <c r="I77" s="52">
        <f>[4]R7!K15</f>
        <v>1</v>
      </c>
      <c r="J77" s="52">
        <f>[4]R7!K16</f>
        <v>0</v>
      </c>
      <c r="K77" s="52">
        <f>[4]R7!K17</f>
        <v>0</v>
      </c>
      <c r="L77" s="52">
        <f>[4]R7!K18</f>
        <v>0</v>
      </c>
      <c r="M77" s="52">
        <f>[4]R7!K19</f>
        <v>0</v>
      </c>
      <c r="N77" s="52">
        <f>[4]R7!K20</f>
        <v>0</v>
      </c>
      <c r="O77" s="47">
        <f t="shared" si="0"/>
        <v>7</v>
      </c>
      <c r="P77" s="47"/>
      <c r="Q77" s="49">
        <f>[4]R7!K21</f>
        <v>0</v>
      </c>
      <c r="R77" s="47">
        <f t="shared" si="1"/>
        <v>7</v>
      </c>
      <c r="S77" s="47"/>
    </row>
    <row r="78" spans="1:19" ht="24.95" customHeight="1">
      <c r="A78" s="47">
        <v>69</v>
      </c>
      <c r="B78" s="70" t="s">
        <v>371</v>
      </c>
      <c r="C78" s="52">
        <f>[4]R7!L9</f>
        <v>0</v>
      </c>
      <c r="D78" s="52">
        <f>[4]R7!L10</f>
        <v>9</v>
      </c>
      <c r="E78" s="52">
        <f>[4]R7!L11</f>
        <v>0</v>
      </c>
      <c r="F78" s="52">
        <f>[4]R7!L12</f>
        <v>1</v>
      </c>
      <c r="G78" s="52">
        <f>[4]R7!L13</f>
        <v>0</v>
      </c>
      <c r="H78" s="52">
        <f>[4]R7!L14</f>
        <v>0</v>
      </c>
      <c r="I78" s="52">
        <f>[4]R7!L15</f>
        <v>0</v>
      </c>
      <c r="J78" s="52">
        <f>[4]R7!L16</f>
        <v>0</v>
      </c>
      <c r="K78" s="52">
        <f>[4]R7!L17</f>
        <v>0</v>
      </c>
      <c r="L78" s="52">
        <f>[4]R7!L18</f>
        <v>0</v>
      </c>
      <c r="M78" s="52">
        <f>[4]R7!L19</f>
        <v>0</v>
      </c>
      <c r="N78" s="52">
        <f>[4]R7!L20</f>
        <v>0</v>
      </c>
      <c r="O78" s="47">
        <f t="shared" si="0"/>
        <v>10</v>
      </c>
      <c r="P78" s="47"/>
      <c r="Q78" s="49">
        <f>[4]R7!L21</f>
        <v>0</v>
      </c>
      <c r="R78" s="47">
        <f t="shared" si="1"/>
        <v>10</v>
      </c>
      <c r="S78" s="47"/>
    </row>
    <row r="79" spans="1:19" ht="24.95" customHeight="1">
      <c r="A79" s="47">
        <v>70</v>
      </c>
      <c r="B79" s="70" t="s">
        <v>372</v>
      </c>
      <c r="C79" s="52">
        <f>[4]R7!M9</f>
        <v>0</v>
      </c>
      <c r="D79" s="52">
        <f>[4]R7!M10</f>
        <v>0</v>
      </c>
      <c r="E79" s="52">
        <f>[4]R7!M11</f>
        <v>0</v>
      </c>
      <c r="F79" s="52">
        <f>[4]R7!M12</f>
        <v>4</v>
      </c>
      <c r="G79" s="52">
        <f>[4]R7!M13</f>
        <v>0</v>
      </c>
      <c r="H79" s="52">
        <f>[4]R7!M14</f>
        <v>0</v>
      </c>
      <c r="I79" s="52">
        <f>[4]R7!M15</f>
        <v>0</v>
      </c>
      <c r="J79" s="52">
        <f>[4]R7!M16</f>
        <v>0</v>
      </c>
      <c r="K79" s="52">
        <f>[4]R7!M17</f>
        <v>0</v>
      </c>
      <c r="L79" s="52">
        <f>[4]R7!M18</f>
        <v>0</v>
      </c>
      <c r="M79" s="52">
        <f>[4]R7!M19</f>
        <v>0</v>
      </c>
      <c r="N79" s="52">
        <f>[4]R7!M20</f>
        <v>0</v>
      </c>
      <c r="O79" s="47">
        <f t="shared" si="0"/>
        <v>4</v>
      </c>
      <c r="P79" s="47"/>
      <c r="Q79" s="49">
        <f>[4]R7!M21</f>
        <v>0</v>
      </c>
      <c r="R79" s="47">
        <f t="shared" si="1"/>
        <v>4</v>
      </c>
      <c r="S79" s="47"/>
    </row>
    <row r="80" spans="1:19" ht="24.95" customHeight="1">
      <c r="A80" s="47">
        <v>71</v>
      </c>
      <c r="B80" s="70" t="s">
        <v>373</v>
      </c>
      <c r="C80" s="52">
        <f>[4]R8!D9</f>
        <v>0</v>
      </c>
      <c r="D80" s="52">
        <f>[4]R8!D10</f>
        <v>11</v>
      </c>
      <c r="E80" s="52">
        <f>[4]R8!D11</f>
        <v>0</v>
      </c>
      <c r="F80" s="52">
        <f>[4]R8!D12</f>
        <v>8</v>
      </c>
      <c r="G80" s="52">
        <f>[4]R8!D13</f>
        <v>0</v>
      </c>
      <c r="H80" s="52">
        <f>[4]R8!D14</f>
        <v>0</v>
      </c>
      <c r="I80" s="52">
        <f>[4]R8!D15</f>
        <v>1</v>
      </c>
      <c r="J80" s="52">
        <f>[4]R8!D16</f>
        <v>0</v>
      </c>
      <c r="K80" s="52">
        <f>[4]R8!D17</f>
        <v>0</v>
      </c>
      <c r="L80" s="52">
        <f>[4]R8!D18</f>
        <v>1</v>
      </c>
      <c r="M80" s="52">
        <f>[4]R8!D19</f>
        <v>0</v>
      </c>
      <c r="N80" s="52">
        <f>[4]R8!D20</f>
        <v>0</v>
      </c>
      <c r="O80" s="47">
        <f t="shared" si="0"/>
        <v>21</v>
      </c>
      <c r="P80" s="47"/>
      <c r="Q80" s="49">
        <f>[4]R8!D21</f>
        <v>0</v>
      </c>
      <c r="R80" s="47">
        <f t="shared" si="1"/>
        <v>21</v>
      </c>
      <c r="S80" s="47"/>
    </row>
    <row r="81" spans="1:19" ht="24.95" customHeight="1">
      <c r="A81" s="47">
        <v>72</v>
      </c>
      <c r="B81" s="70" t="s">
        <v>374</v>
      </c>
      <c r="C81" s="52">
        <f>[4]R8!E9</f>
        <v>0</v>
      </c>
      <c r="D81" s="52">
        <f>[4]R8!E10</f>
        <v>5</v>
      </c>
      <c r="E81" s="52">
        <f>[4]R8!E11</f>
        <v>2</v>
      </c>
      <c r="F81" s="52">
        <f>[4]R8!E12</f>
        <v>127</v>
      </c>
      <c r="G81" s="52">
        <f>[4]R8!E13</f>
        <v>0</v>
      </c>
      <c r="H81" s="52">
        <f>[4]R8!E14</f>
        <v>2</v>
      </c>
      <c r="I81" s="52">
        <f>[4]R8!E15</f>
        <v>29</v>
      </c>
      <c r="J81" s="52">
        <f>[4]R8!E16</f>
        <v>1</v>
      </c>
      <c r="K81" s="52">
        <f>[4]R8!E17</f>
        <v>1</v>
      </c>
      <c r="L81" s="52">
        <f>[4]R8!E18</f>
        <v>0</v>
      </c>
      <c r="M81" s="52">
        <f>[4]R8!E19</f>
        <v>0</v>
      </c>
      <c r="N81" s="52">
        <f>[4]R8!E20</f>
        <v>0</v>
      </c>
      <c r="O81" s="47">
        <f t="shared" si="0"/>
        <v>167</v>
      </c>
      <c r="P81" s="47"/>
      <c r="Q81" s="49">
        <f>[4]R8!E21</f>
        <v>0</v>
      </c>
      <c r="R81" s="47">
        <f t="shared" si="1"/>
        <v>167</v>
      </c>
      <c r="S81" s="47"/>
    </row>
    <row r="82" spans="1:19" ht="24.95" customHeight="1">
      <c r="A82" s="47">
        <v>73</v>
      </c>
      <c r="B82" s="70" t="s">
        <v>375</v>
      </c>
      <c r="C82" s="52">
        <f>[4]R8!F9</f>
        <v>0</v>
      </c>
      <c r="D82" s="52">
        <f>[4]R8!F10</f>
        <v>2</v>
      </c>
      <c r="E82" s="52">
        <f>[4]R8!F11</f>
        <v>0</v>
      </c>
      <c r="F82" s="52">
        <f>[4]R8!F12</f>
        <v>67</v>
      </c>
      <c r="G82" s="52">
        <f>[4]R8!F13</f>
        <v>0</v>
      </c>
      <c r="H82" s="52">
        <f>[4]R8!F14</f>
        <v>0</v>
      </c>
      <c r="I82" s="52">
        <f>[4]R8!F15</f>
        <v>0</v>
      </c>
      <c r="J82" s="52">
        <f>[4]R8!F16</f>
        <v>0</v>
      </c>
      <c r="K82" s="52">
        <f>[4]R8!F17</f>
        <v>0</v>
      </c>
      <c r="L82" s="52">
        <f>[4]R8!F18</f>
        <v>0</v>
      </c>
      <c r="M82" s="52">
        <f>[4]R8!F19</f>
        <v>0</v>
      </c>
      <c r="N82" s="52">
        <f>[4]R8!F20</f>
        <v>0</v>
      </c>
      <c r="O82" s="47">
        <f t="shared" si="0"/>
        <v>69</v>
      </c>
      <c r="P82" s="47"/>
      <c r="Q82" s="49">
        <f>[4]R8!F21</f>
        <v>0</v>
      </c>
      <c r="R82" s="47">
        <f t="shared" si="1"/>
        <v>69</v>
      </c>
      <c r="S82" s="47"/>
    </row>
    <row r="83" spans="1:19" ht="24.95" customHeight="1">
      <c r="A83" s="47">
        <v>74</v>
      </c>
      <c r="B83" s="70" t="s">
        <v>376</v>
      </c>
      <c r="C83" s="52">
        <f>[4]R8!G9</f>
        <v>3</v>
      </c>
      <c r="D83" s="52">
        <f>[4]R8!G10</f>
        <v>1</v>
      </c>
      <c r="E83" s="52">
        <f>[4]R8!G11</f>
        <v>1</v>
      </c>
      <c r="F83" s="52">
        <f>[4]R8!G12</f>
        <v>104</v>
      </c>
      <c r="G83" s="52">
        <f>[4]R8!G13</f>
        <v>0</v>
      </c>
      <c r="H83" s="52">
        <f>[4]R8!G14</f>
        <v>0</v>
      </c>
      <c r="I83" s="52">
        <f>[4]R8!G15</f>
        <v>2</v>
      </c>
      <c r="J83" s="52">
        <f>[4]R8!G16</f>
        <v>0</v>
      </c>
      <c r="K83" s="52">
        <f>[4]R8!G17</f>
        <v>0</v>
      </c>
      <c r="L83" s="52">
        <f>[4]R8!G18</f>
        <v>0</v>
      </c>
      <c r="M83" s="52">
        <f>[4]R8!G19</f>
        <v>0</v>
      </c>
      <c r="N83" s="52">
        <f>[4]R8!G20</f>
        <v>0</v>
      </c>
      <c r="O83" s="47">
        <f t="shared" si="0"/>
        <v>111</v>
      </c>
      <c r="P83" s="47"/>
      <c r="Q83" s="49">
        <f>[4]R8!G21</f>
        <v>0</v>
      </c>
      <c r="R83" s="47">
        <f t="shared" si="1"/>
        <v>111</v>
      </c>
      <c r="S83" s="47"/>
    </row>
    <row r="84" spans="1:19" ht="24.95" customHeight="1">
      <c r="A84" s="47">
        <v>75</v>
      </c>
      <c r="B84" s="70" t="s">
        <v>377</v>
      </c>
      <c r="C84" s="52">
        <f>[4]R8!H9</f>
        <v>0</v>
      </c>
      <c r="D84" s="52">
        <f>[4]R8!H10</f>
        <v>1</v>
      </c>
      <c r="E84" s="52">
        <f>[4]R8!H11</f>
        <v>0</v>
      </c>
      <c r="F84" s="52">
        <f>[4]R8!H12</f>
        <v>2</v>
      </c>
      <c r="G84" s="52">
        <f>[4]R8!H13</f>
        <v>0</v>
      </c>
      <c r="H84" s="52">
        <f>[4]R8!H14</f>
        <v>0</v>
      </c>
      <c r="I84" s="52">
        <f>[4]R8!H15</f>
        <v>0</v>
      </c>
      <c r="J84" s="52">
        <f>[4]R8!H16</f>
        <v>0</v>
      </c>
      <c r="K84" s="52">
        <f>[4]R8!H17</f>
        <v>0</v>
      </c>
      <c r="L84" s="52">
        <f>[4]R8!H18</f>
        <v>0</v>
      </c>
      <c r="M84" s="52">
        <f>[4]R8!H19</f>
        <v>0</v>
      </c>
      <c r="N84" s="52">
        <f>[4]R8!H20</f>
        <v>1</v>
      </c>
      <c r="O84" s="47">
        <f t="shared" si="0"/>
        <v>4</v>
      </c>
      <c r="P84" s="47"/>
      <c r="Q84" s="49">
        <f>[4]R8!H21</f>
        <v>0</v>
      </c>
      <c r="R84" s="47">
        <f t="shared" si="1"/>
        <v>4</v>
      </c>
      <c r="S84" s="47"/>
    </row>
    <row r="85" spans="1:19" ht="24.95" customHeight="1">
      <c r="A85" s="47">
        <v>76</v>
      </c>
      <c r="B85" s="70" t="s">
        <v>378</v>
      </c>
      <c r="C85" s="52">
        <f>[4]R8!I9</f>
        <v>0</v>
      </c>
      <c r="D85" s="52">
        <f>[4]R8!I10</f>
        <v>6</v>
      </c>
      <c r="E85" s="52">
        <f>[4]R8!I11</f>
        <v>0</v>
      </c>
      <c r="F85" s="52">
        <f>[4]R8!I12</f>
        <v>15</v>
      </c>
      <c r="G85" s="52">
        <f>[4]R8!I13</f>
        <v>0</v>
      </c>
      <c r="H85" s="52">
        <f>[4]R8!I14</f>
        <v>0</v>
      </c>
      <c r="I85" s="52">
        <f>[4]R8!I15</f>
        <v>19</v>
      </c>
      <c r="J85" s="52">
        <f>[4]R8!I16</f>
        <v>0</v>
      </c>
      <c r="K85" s="52">
        <f>[4]R8!I17</f>
        <v>0</v>
      </c>
      <c r="L85" s="52">
        <f>[4]R8!I18</f>
        <v>0</v>
      </c>
      <c r="M85" s="52">
        <f>[4]R8!I19</f>
        <v>0</v>
      </c>
      <c r="N85" s="52">
        <f>[4]R8!I20</f>
        <v>0</v>
      </c>
      <c r="O85" s="47">
        <f t="shared" si="0"/>
        <v>40</v>
      </c>
      <c r="P85" s="47"/>
      <c r="Q85" s="49">
        <f>[4]R8!I21</f>
        <v>1</v>
      </c>
      <c r="R85" s="47">
        <f t="shared" si="1"/>
        <v>41</v>
      </c>
      <c r="S85" s="47"/>
    </row>
    <row r="86" spans="1:19" ht="24.95" customHeight="1">
      <c r="A86" s="47">
        <v>77</v>
      </c>
      <c r="B86" s="70" t="s">
        <v>379</v>
      </c>
      <c r="C86" s="52">
        <f>[4]R8!J9</f>
        <v>1</v>
      </c>
      <c r="D86" s="52">
        <f>[4]R8!J10</f>
        <v>0</v>
      </c>
      <c r="E86" s="52">
        <f>[4]R8!J11</f>
        <v>0</v>
      </c>
      <c r="F86" s="52">
        <f>[4]R8!J12</f>
        <v>37</v>
      </c>
      <c r="G86" s="52">
        <f>[4]R8!J13</f>
        <v>1</v>
      </c>
      <c r="H86" s="52">
        <f>[4]R8!J14</f>
        <v>2</v>
      </c>
      <c r="I86" s="52">
        <f>[4]R8!J15</f>
        <v>0</v>
      </c>
      <c r="J86" s="52">
        <f>[4]R8!J16</f>
        <v>0</v>
      </c>
      <c r="K86" s="52">
        <f>[4]R8!J17</f>
        <v>0</v>
      </c>
      <c r="L86" s="52">
        <f>[4]R8!J18</f>
        <v>1</v>
      </c>
      <c r="M86" s="52">
        <f>[4]R8!J19</f>
        <v>1</v>
      </c>
      <c r="N86" s="52">
        <f>[4]R8!J20</f>
        <v>1</v>
      </c>
      <c r="O86" s="47">
        <f t="shared" si="0"/>
        <v>44</v>
      </c>
      <c r="P86" s="47"/>
      <c r="Q86" s="49">
        <f>[4]R8!J21</f>
        <v>1</v>
      </c>
      <c r="R86" s="47">
        <f t="shared" si="1"/>
        <v>45</v>
      </c>
      <c r="S86" s="47"/>
    </row>
    <row r="87" spans="1:19" ht="24.95" customHeight="1">
      <c r="A87" s="47">
        <v>78</v>
      </c>
      <c r="B87" s="70" t="s">
        <v>380</v>
      </c>
      <c r="C87" s="52">
        <f>[4]R8!K9</f>
        <v>3</v>
      </c>
      <c r="D87" s="52">
        <f>[4]R8!K10</f>
        <v>7</v>
      </c>
      <c r="E87" s="52">
        <f>[4]R8!K11</f>
        <v>2</v>
      </c>
      <c r="F87" s="52">
        <f>[4]R8!K12</f>
        <v>49</v>
      </c>
      <c r="G87" s="52">
        <f>[4]R8!K13</f>
        <v>1</v>
      </c>
      <c r="H87" s="52">
        <f>[4]R8!K14</f>
        <v>4</v>
      </c>
      <c r="I87" s="52">
        <f>[4]R8!K15</f>
        <v>48</v>
      </c>
      <c r="J87" s="52">
        <f>[4]R8!K16</f>
        <v>0</v>
      </c>
      <c r="K87" s="52">
        <f>[4]R8!K17</f>
        <v>0</v>
      </c>
      <c r="L87" s="52">
        <f>[4]R8!K18</f>
        <v>1</v>
      </c>
      <c r="M87" s="52">
        <f>[4]R8!K19</f>
        <v>0</v>
      </c>
      <c r="N87" s="52">
        <f>[4]R8!K20</f>
        <v>0</v>
      </c>
      <c r="O87" s="47">
        <f t="shared" si="0"/>
        <v>115</v>
      </c>
      <c r="P87" s="47"/>
      <c r="Q87" s="49">
        <f>[4]R8!K21</f>
        <v>1</v>
      </c>
      <c r="R87" s="47">
        <f t="shared" si="1"/>
        <v>116</v>
      </c>
      <c r="S87" s="47"/>
    </row>
    <row r="88" spans="1:19" ht="24.95" customHeight="1">
      <c r="A88" s="47">
        <v>79</v>
      </c>
      <c r="B88" s="70" t="s">
        <v>381</v>
      </c>
      <c r="C88" s="52">
        <f>[4]R8!L9</f>
        <v>0</v>
      </c>
      <c r="D88" s="52">
        <f>[4]R8!L10</f>
        <v>15</v>
      </c>
      <c r="E88" s="52">
        <f>[4]R8!L11</f>
        <v>0</v>
      </c>
      <c r="F88" s="52">
        <f>[4]R8!L12</f>
        <v>40</v>
      </c>
      <c r="G88" s="52">
        <f>[4]R8!L13</f>
        <v>0</v>
      </c>
      <c r="H88" s="52">
        <f>[4]R8!L14</f>
        <v>0</v>
      </c>
      <c r="I88" s="52">
        <f>[4]R8!L15</f>
        <v>19</v>
      </c>
      <c r="J88" s="52">
        <f>[4]R8!L16</f>
        <v>1</v>
      </c>
      <c r="K88" s="52">
        <f>[4]R8!L17</f>
        <v>0</v>
      </c>
      <c r="L88" s="52">
        <f>[4]R8!L18</f>
        <v>0</v>
      </c>
      <c r="M88" s="52">
        <f>[4]R8!L19</f>
        <v>0</v>
      </c>
      <c r="N88" s="52">
        <f>[4]R8!L20</f>
        <v>0</v>
      </c>
      <c r="O88" s="47">
        <f t="shared" si="0"/>
        <v>75</v>
      </c>
      <c r="P88" s="47"/>
      <c r="Q88" s="49">
        <f>[4]R8!L21</f>
        <v>0</v>
      </c>
      <c r="R88" s="47">
        <f t="shared" si="1"/>
        <v>75</v>
      </c>
      <c r="S88" s="47"/>
    </row>
    <row r="89" spans="1:19" ht="24.95" customHeight="1">
      <c r="A89" s="47">
        <v>80</v>
      </c>
      <c r="B89" s="70" t="s">
        <v>382</v>
      </c>
      <c r="C89" s="52">
        <f>[4]R8!M9</f>
        <v>0</v>
      </c>
      <c r="D89" s="52">
        <f>[4]R8!M10</f>
        <v>22</v>
      </c>
      <c r="E89" s="52">
        <f>[4]R8!M11</f>
        <v>1</v>
      </c>
      <c r="F89" s="52">
        <f>[4]R8!M12</f>
        <v>84</v>
      </c>
      <c r="G89" s="52">
        <f>[4]R8!M13</f>
        <v>2</v>
      </c>
      <c r="H89" s="52">
        <f>[4]R8!M14</f>
        <v>0</v>
      </c>
      <c r="I89" s="52">
        <f>[4]R8!M15</f>
        <v>21</v>
      </c>
      <c r="J89" s="52">
        <f>[4]R8!M16</f>
        <v>0</v>
      </c>
      <c r="K89" s="52">
        <f>[4]R8!M17</f>
        <v>3</v>
      </c>
      <c r="L89" s="52">
        <f>[4]R8!M18</f>
        <v>0</v>
      </c>
      <c r="M89" s="52">
        <f>[4]R8!M19</f>
        <v>0</v>
      </c>
      <c r="N89" s="52">
        <f>[4]R8!M20</f>
        <v>1</v>
      </c>
      <c r="O89" s="47">
        <f t="shared" si="0"/>
        <v>134</v>
      </c>
      <c r="P89" s="47"/>
      <c r="Q89" s="49">
        <f>[4]R8!M21</f>
        <v>1</v>
      </c>
      <c r="R89" s="47">
        <f t="shared" si="1"/>
        <v>135</v>
      </c>
      <c r="S89" s="47"/>
    </row>
    <row r="90" spans="1:19" ht="24.95" customHeight="1">
      <c r="A90" s="47">
        <v>81</v>
      </c>
      <c r="B90" s="70" t="s">
        <v>383</v>
      </c>
      <c r="C90" s="52">
        <f>[4]R9!D9</f>
        <v>0</v>
      </c>
      <c r="D90" s="52">
        <f>[4]R9!D10</f>
        <v>6</v>
      </c>
      <c r="E90" s="52">
        <f>[4]R9!D11</f>
        <v>0</v>
      </c>
      <c r="F90" s="52">
        <f>[4]R9!D12</f>
        <v>3</v>
      </c>
      <c r="G90" s="52">
        <f>[4]R9!D13</f>
        <v>0</v>
      </c>
      <c r="H90" s="52">
        <f>[4]R9!D14</f>
        <v>0</v>
      </c>
      <c r="I90" s="52">
        <f>[4]R9!D15</f>
        <v>3</v>
      </c>
      <c r="J90" s="52">
        <f>[4]R9!D16</f>
        <v>0</v>
      </c>
      <c r="K90" s="52">
        <f>[4]R9!D17</f>
        <v>0</v>
      </c>
      <c r="L90" s="52">
        <f>[4]R9!D18</f>
        <v>1</v>
      </c>
      <c r="M90" s="52">
        <f>[4]R9!D19</f>
        <v>0</v>
      </c>
      <c r="N90" s="52">
        <f>[4]R9!D20</f>
        <v>0</v>
      </c>
      <c r="O90" s="47">
        <f t="shared" si="0"/>
        <v>13</v>
      </c>
      <c r="P90" s="47"/>
      <c r="Q90" s="49">
        <f>[4]R9!D21</f>
        <v>0</v>
      </c>
      <c r="R90" s="47">
        <f t="shared" si="1"/>
        <v>13</v>
      </c>
      <c r="S90" s="47"/>
    </row>
    <row r="91" spans="1:19" ht="24.95" customHeight="1">
      <c r="A91" s="47">
        <v>82</v>
      </c>
      <c r="B91" s="70" t="s">
        <v>384</v>
      </c>
      <c r="C91" s="52">
        <f>[4]R9!E9</f>
        <v>1</v>
      </c>
      <c r="D91" s="52">
        <f>[4]R9!E10</f>
        <v>25</v>
      </c>
      <c r="E91" s="52">
        <f>[4]R9!E11</f>
        <v>0</v>
      </c>
      <c r="F91" s="52">
        <f>[4]R9!E12</f>
        <v>65</v>
      </c>
      <c r="G91" s="52">
        <f>[4]R9!E13</f>
        <v>0</v>
      </c>
      <c r="H91" s="52">
        <f>[4]R9!E14</f>
        <v>1</v>
      </c>
      <c r="I91" s="52">
        <f>[4]R9!E15</f>
        <v>56</v>
      </c>
      <c r="J91" s="52">
        <f>[4]R9!E16</f>
        <v>2</v>
      </c>
      <c r="K91" s="52">
        <f>[4]R9!E17</f>
        <v>0</v>
      </c>
      <c r="L91" s="52">
        <f>[4]R9!E18</f>
        <v>2</v>
      </c>
      <c r="M91" s="52">
        <f>[4]R9!E19</f>
        <v>0</v>
      </c>
      <c r="N91" s="52">
        <f>[4]R9!E20</f>
        <v>0</v>
      </c>
      <c r="O91" s="47">
        <f t="shared" si="0"/>
        <v>152</v>
      </c>
      <c r="P91" s="47"/>
      <c r="Q91" s="49">
        <f>[4]R9!E21</f>
        <v>1</v>
      </c>
      <c r="R91" s="47">
        <f t="shared" si="1"/>
        <v>153</v>
      </c>
      <c r="S91" s="47"/>
    </row>
    <row r="92" spans="1:19" ht="24.95" customHeight="1">
      <c r="A92" s="47">
        <v>83</v>
      </c>
      <c r="B92" s="70" t="s">
        <v>385</v>
      </c>
      <c r="C92" s="52">
        <f>[4]R9!F9</f>
        <v>1</v>
      </c>
      <c r="D92" s="52">
        <f>[4]R9!F10</f>
        <v>30</v>
      </c>
      <c r="E92" s="52">
        <f>[4]R9!F11</f>
        <v>1</v>
      </c>
      <c r="F92" s="52">
        <f>[4]R9!F12</f>
        <v>417</v>
      </c>
      <c r="G92" s="52">
        <f>[4]R9!F13</f>
        <v>1</v>
      </c>
      <c r="H92" s="52">
        <f>[4]R9!F14</f>
        <v>0</v>
      </c>
      <c r="I92" s="52">
        <f>[4]R9!F15</f>
        <v>33</v>
      </c>
      <c r="J92" s="52">
        <f>[4]R9!F16</f>
        <v>0</v>
      </c>
      <c r="K92" s="52">
        <f>[4]R9!F17</f>
        <v>1</v>
      </c>
      <c r="L92" s="52">
        <f>[4]R9!F18</f>
        <v>6</v>
      </c>
      <c r="M92" s="52">
        <f>[4]R9!F19</f>
        <v>0</v>
      </c>
      <c r="N92" s="52">
        <f>[4]R9!F20</f>
        <v>0</v>
      </c>
      <c r="O92" s="47">
        <f t="shared" si="0"/>
        <v>490</v>
      </c>
      <c r="P92" s="47"/>
      <c r="Q92" s="49">
        <f>[4]R9!F21</f>
        <v>1</v>
      </c>
      <c r="R92" s="47">
        <f t="shared" si="1"/>
        <v>491</v>
      </c>
      <c r="S92" s="47"/>
    </row>
    <row r="93" spans="1:19" ht="24.95" customHeight="1">
      <c r="A93" s="47">
        <v>84</v>
      </c>
      <c r="B93" s="70" t="s">
        <v>386</v>
      </c>
      <c r="C93" s="52">
        <f>[4]R9!G9</f>
        <v>0</v>
      </c>
      <c r="D93" s="52">
        <f>[4]R9!G10</f>
        <v>86</v>
      </c>
      <c r="E93" s="52">
        <f>[4]R9!G11</f>
        <v>1</v>
      </c>
      <c r="F93" s="52">
        <f>[4]R9!G12</f>
        <v>233</v>
      </c>
      <c r="G93" s="52">
        <f>[4]R9!G13</f>
        <v>0</v>
      </c>
      <c r="H93" s="52">
        <f>[4]R9!G14</f>
        <v>2</v>
      </c>
      <c r="I93" s="52">
        <f>[4]R9!G15</f>
        <v>160</v>
      </c>
      <c r="J93" s="52">
        <f>[4]R9!G16</f>
        <v>3</v>
      </c>
      <c r="K93" s="52">
        <f>[4]R9!G17</f>
        <v>3</v>
      </c>
      <c r="L93" s="52">
        <f>[4]R9!G18</f>
        <v>2</v>
      </c>
      <c r="M93" s="52">
        <f>[4]R9!G19</f>
        <v>0</v>
      </c>
      <c r="N93" s="52">
        <f>[4]R9!G20</f>
        <v>1</v>
      </c>
      <c r="O93" s="47">
        <f t="shared" si="0"/>
        <v>491</v>
      </c>
      <c r="P93" s="47"/>
      <c r="Q93" s="49">
        <f>[4]R9!G21</f>
        <v>2</v>
      </c>
      <c r="R93" s="47">
        <f t="shared" si="1"/>
        <v>493</v>
      </c>
      <c r="S93" s="47"/>
    </row>
    <row r="94" spans="1:19" ht="24.95" customHeight="1">
      <c r="A94" s="47">
        <v>85</v>
      </c>
      <c r="B94" s="70" t="s">
        <v>387</v>
      </c>
      <c r="C94" s="52">
        <f>[4]R9!H9</f>
        <v>1</v>
      </c>
      <c r="D94" s="52">
        <f>[4]R9!H10</f>
        <v>18</v>
      </c>
      <c r="E94" s="52">
        <f>[4]R9!H11</f>
        <v>0</v>
      </c>
      <c r="F94" s="52">
        <f>[4]R9!H12</f>
        <v>195</v>
      </c>
      <c r="G94" s="52">
        <f>[4]R9!H13</f>
        <v>2</v>
      </c>
      <c r="H94" s="52">
        <f>[4]R9!H14</f>
        <v>1</v>
      </c>
      <c r="I94" s="52">
        <f>[4]R9!H15</f>
        <v>95</v>
      </c>
      <c r="J94" s="52">
        <f>[4]R9!H16</f>
        <v>0</v>
      </c>
      <c r="K94" s="52">
        <f>[4]R9!H17</f>
        <v>2</v>
      </c>
      <c r="L94" s="52">
        <f>[4]R9!H18</f>
        <v>1</v>
      </c>
      <c r="M94" s="52">
        <f>[4]R9!H19</f>
        <v>0</v>
      </c>
      <c r="N94" s="52">
        <f>[4]R9!H20</f>
        <v>0</v>
      </c>
      <c r="O94" s="47">
        <f t="shared" si="0"/>
        <v>315</v>
      </c>
      <c r="P94" s="47"/>
      <c r="Q94" s="49">
        <f>[4]R9!H21</f>
        <v>1</v>
      </c>
      <c r="R94" s="47">
        <f t="shared" si="1"/>
        <v>316</v>
      </c>
      <c r="S94" s="47"/>
    </row>
    <row r="95" spans="1:19" ht="24.95" customHeight="1">
      <c r="A95" s="47">
        <v>86</v>
      </c>
      <c r="B95" s="70" t="s">
        <v>388</v>
      </c>
      <c r="C95" s="52">
        <f>[4]R9!I9</f>
        <v>2</v>
      </c>
      <c r="D95" s="52">
        <f>[4]R9!I10</f>
        <v>5</v>
      </c>
      <c r="E95" s="52">
        <f>[4]R9!I11</f>
        <v>1</v>
      </c>
      <c r="F95" s="52">
        <f>[4]R9!I12</f>
        <v>164</v>
      </c>
      <c r="G95" s="52">
        <f>[4]R9!I13</f>
        <v>0</v>
      </c>
      <c r="H95" s="52">
        <f>[4]R9!I14</f>
        <v>1</v>
      </c>
      <c r="I95" s="52">
        <f>[4]R9!I15</f>
        <v>244</v>
      </c>
      <c r="J95" s="52">
        <f>[4]R9!I16</f>
        <v>4</v>
      </c>
      <c r="K95" s="52">
        <f>[4]R9!I17</f>
        <v>1</v>
      </c>
      <c r="L95" s="52">
        <f>[4]R9!I18</f>
        <v>1</v>
      </c>
      <c r="M95" s="52">
        <f>[4]R9!I19</f>
        <v>0</v>
      </c>
      <c r="N95" s="52">
        <f>[4]R9!I20</f>
        <v>0</v>
      </c>
      <c r="O95" s="47">
        <f t="shared" si="0"/>
        <v>423</v>
      </c>
      <c r="P95" s="47"/>
      <c r="Q95" s="49">
        <f>[4]R9!I21</f>
        <v>4</v>
      </c>
      <c r="R95" s="47">
        <f t="shared" si="1"/>
        <v>427</v>
      </c>
      <c r="S95" s="47"/>
    </row>
    <row r="96" spans="1:19" ht="24.95" customHeight="1">
      <c r="A96" s="47">
        <v>87</v>
      </c>
      <c r="B96" s="70" t="s">
        <v>389</v>
      </c>
      <c r="C96" s="52">
        <f>[4]R9!J9</f>
        <v>6</v>
      </c>
      <c r="D96" s="52">
        <f>[4]R9!J10</f>
        <v>12</v>
      </c>
      <c r="E96" s="52">
        <f>[4]R9!J11</f>
        <v>0</v>
      </c>
      <c r="F96" s="52">
        <f>[4]R9!J12</f>
        <v>166</v>
      </c>
      <c r="G96" s="52">
        <f>[4]R9!J13</f>
        <v>2</v>
      </c>
      <c r="H96" s="52">
        <f>[4]R9!J14</f>
        <v>2</v>
      </c>
      <c r="I96" s="52">
        <f>[4]R9!J15</f>
        <v>127</v>
      </c>
      <c r="J96" s="52">
        <f>[4]R9!J16</f>
        <v>1</v>
      </c>
      <c r="K96" s="52">
        <f>[4]R9!J17</f>
        <v>3</v>
      </c>
      <c r="L96" s="52">
        <f>[4]R9!J18</f>
        <v>0</v>
      </c>
      <c r="M96" s="52">
        <f>[4]R9!J19</f>
        <v>0</v>
      </c>
      <c r="N96" s="52">
        <f>[4]R9!J20</f>
        <v>0</v>
      </c>
      <c r="O96" s="47">
        <f t="shared" si="0"/>
        <v>319</v>
      </c>
      <c r="P96" s="47"/>
      <c r="Q96" s="49">
        <f>[4]R9!J21</f>
        <v>1</v>
      </c>
      <c r="R96" s="47">
        <f t="shared" si="1"/>
        <v>320</v>
      </c>
      <c r="S96" s="47"/>
    </row>
    <row r="97" spans="1:19" ht="24.95" customHeight="1">
      <c r="A97" s="47">
        <v>88</v>
      </c>
      <c r="B97" s="70" t="s">
        <v>390</v>
      </c>
      <c r="C97" s="52">
        <f>[4]R9!K9</f>
        <v>0</v>
      </c>
      <c r="D97" s="52">
        <f>[4]R9!K10</f>
        <v>55</v>
      </c>
      <c r="E97" s="52">
        <f>[4]R9!K11</f>
        <v>0</v>
      </c>
      <c r="F97" s="52">
        <f>[4]R9!K12</f>
        <v>52</v>
      </c>
      <c r="G97" s="52">
        <f>[4]R9!K13</f>
        <v>0</v>
      </c>
      <c r="H97" s="52">
        <f>[4]R9!K14</f>
        <v>0</v>
      </c>
      <c r="I97" s="52">
        <f>[4]R9!K15</f>
        <v>49</v>
      </c>
      <c r="J97" s="52">
        <f>[4]R9!K16</f>
        <v>0</v>
      </c>
      <c r="K97" s="52">
        <f>[4]R9!K17</f>
        <v>1</v>
      </c>
      <c r="L97" s="52">
        <f>[4]R9!K18</f>
        <v>3</v>
      </c>
      <c r="M97" s="52">
        <f>[4]R9!K19</f>
        <v>1</v>
      </c>
      <c r="N97" s="52">
        <f>[4]R9!K20</f>
        <v>4</v>
      </c>
      <c r="O97" s="47">
        <f t="shared" si="0"/>
        <v>165</v>
      </c>
      <c r="P97" s="47"/>
      <c r="Q97" s="49">
        <f>[4]R9!K21</f>
        <v>3</v>
      </c>
      <c r="R97" s="47">
        <f t="shared" si="1"/>
        <v>168</v>
      </c>
      <c r="S97" s="47"/>
    </row>
    <row r="98" spans="1:19" ht="24.95" customHeight="1">
      <c r="A98" s="47">
        <v>89</v>
      </c>
      <c r="B98" s="70" t="s">
        <v>391</v>
      </c>
      <c r="C98" s="52">
        <f>[4]R9!L9</f>
        <v>0</v>
      </c>
      <c r="D98" s="52">
        <f>[4]R9!L10</f>
        <v>68</v>
      </c>
      <c r="E98" s="52">
        <f>[4]R9!L11</f>
        <v>2</v>
      </c>
      <c r="F98" s="52">
        <f>[4]R9!L12</f>
        <v>245</v>
      </c>
      <c r="G98" s="52">
        <f>[4]R9!L13</f>
        <v>1</v>
      </c>
      <c r="H98" s="52">
        <f>[4]R9!L14</f>
        <v>2</v>
      </c>
      <c r="I98" s="52">
        <f>[4]R9!L15</f>
        <v>224</v>
      </c>
      <c r="J98" s="52">
        <f>[4]R9!L16</f>
        <v>0</v>
      </c>
      <c r="K98" s="52">
        <f>[4]R9!L17</f>
        <v>3</v>
      </c>
      <c r="L98" s="52">
        <f>[4]R9!L18</f>
        <v>4</v>
      </c>
      <c r="M98" s="52">
        <f>[4]R9!L19</f>
        <v>0</v>
      </c>
      <c r="N98" s="52">
        <f>[4]R9!L20</f>
        <v>0</v>
      </c>
      <c r="O98" s="47">
        <f t="shared" si="0"/>
        <v>549</v>
      </c>
      <c r="P98" s="47"/>
      <c r="Q98" s="49">
        <f>[4]R9!L21</f>
        <v>0</v>
      </c>
      <c r="R98" s="47">
        <f t="shared" si="1"/>
        <v>549</v>
      </c>
      <c r="S98" s="47"/>
    </row>
    <row r="99" spans="1:19" ht="24.95" customHeight="1">
      <c r="A99" s="47">
        <v>90</v>
      </c>
      <c r="B99" s="70" t="s">
        <v>392</v>
      </c>
      <c r="C99" s="52">
        <f>[4]R9!M9</f>
        <v>3</v>
      </c>
      <c r="D99" s="52">
        <f>[4]R9!M10</f>
        <v>40</v>
      </c>
      <c r="E99" s="52">
        <f>[4]R9!M11</f>
        <v>3</v>
      </c>
      <c r="F99" s="52">
        <f>[4]R9!M12</f>
        <v>236</v>
      </c>
      <c r="G99" s="52">
        <f>[4]R9!M13</f>
        <v>3</v>
      </c>
      <c r="H99" s="52">
        <f>[4]R9!M14</f>
        <v>1</v>
      </c>
      <c r="I99" s="52">
        <f>[4]R9!M15</f>
        <v>52</v>
      </c>
      <c r="J99" s="52">
        <f>[4]R9!M16</f>
        <v>1</v>
      </c>
      <c r="K99" s="52">
        <f>[4]R9!M17</f>
        <v>2</v>
      </c>
      <c r="L99" s="52">
        <f>[4]R9!M18</f>
        <v>6</v>
      </c>
      <c r="M99" s="52">
        <f>[4]R9!M19</f>
        <v>3</v>
      </c>
      <c r="N99" s="52">
        <f>[4]R9!M20</f>
        <v>4</v>
      </c>
      <c r="O99" s="47">
        <f t="shared" si="0"/>
        <v>354</v>
      </c>
      <c r="P99" s="47"/>
      <c r="Q99" s="49">
        <f>[4]R9!M21</f>
        <v>1</v>
      </c>
      <c r="R99" s="47">
        <f t="shared" si="1"/>
        <v>355</v>
      </c>
      <c r="S99" s="47"/>
    </row>
    <row r="100" spans="1:19" ht="24.95" customHeight="1">
      <c r="A100" s="47">
        <v>91</v>
      </c>
      <c r="B100" s="70" t="s">
        <v>393</v>
      </c>
      <c r="C100" s="52">
        <f>[4]R10!D9</f>
        <v>0</v>
      </c>
      <c r="D100" s="52">
        <f>[4]R10!D10</f>
        <v>1</v>
      </c>
      <c r="E100" s="52">
        <f>[4]R10!D11</f>
        <v>0</v>
      </c>
      <c r="F100" s="52">
        <f>[4]R10!D12</f>
        <v>10</v>
      </c>
      <c r="G100" s="52">
        <f>[4]R10!D13</f>
        <v>0</v>
      </c>
      <c r="H100" s="52">
        <f>[4]R10!D14</f>
        <v>0</v>
      </c>
      <c r="I100" s="52">
        <f>[4]R10!D15</f>
        <v>561</v>
      </c>
      <c r="J100" s="52">
        <f>[4]R10!D16</f>
        <v>1</v>
      </c>
      <c r="K100" s="52">
        <f>[4]R10!D17</f>
        <v>2</v>
      </c>
      <c r="L100" s="52">
        <f>[4]R10!D18</f>
        <v>0</v>
      </c>
      <c r="M100" s="52">
        <f>[4]R10!D19</f>
        <v>0</v>
      </c>
      <c r="N100" s="52">
        <f>[4]R10!D20</f>
        <v>0</v>
      </c>
      <c r="O100" s="47">
        <f t="shared" si="0"/>
        <v>575</v>
      </c>
      <c r="P100" s="47"/>
      <c r="Q100" s="49">
        <f>[4]R10!D21</f>
        <v>1</v>
      </c>
      <c r="R100" s="47">
        <f t="shared" si="1"/>
        <v>576</v>
      </c>
      <c r="S100" s="47"/>
    </row>
    <row r="101" spans="1:19" ht="24.95" customHeight="1">
      <c r="A101" s="47">
        <v>92</v>
      </c>
      <c r="B101" s="70" t="s">
        <v>394</v>
      </c>
      <c r="C101" s="52">
        <f>[4]R10!E9</f>
        <v>0</v>
      </c>
      <c r="D101" s="52">
        <f>[4]R10!E10</f>
        <v>25</v>
      </c>
      <c r="E101" s="52">
        <f>[4]R10!E11</f>
        <v>0</v>
      </c>
      <c r="F101" s="52">
        <f>[4]R10!E12</f>
        <v>18</v>
      </c>
      <c r="G101" s="52">
        <f>[4]R10!E13</f>
        <v>1</v>
      </c>
      <c r="H101" s="52">
        <f>[4]R10!E14</f>
        <v>3</v>
      </c>
      <c r="I101" s="52">
        <f>[4]R10!E15</f>
        <v>124</v>
      </c>
      <c r="J101" s="52">
        <f>[4]R10!E16</f>
        <v>3</v>
      </c>
      <c r="K101" s="52">
        <f>[4]R10!E17</f>
        <v>2</v>
      </c>
      <c r="L101" s="52">
        <f>[4]R10!E18</f>
        <v>0</v>
      </c>
      <c r="M101" s="52">
        <f>[4]R10!E19</f>
        <v>0</v>
      </c>
      <c r="N101" s="52">
        <f>[4]R10!E20</f>
        <v>2</v>
      </c>
      <c r="O101" s="47">
        <f t="shared" si="0"/>
        <v>178</v>
      </c>
      <c r="P101" s="47"/>
      <c r="Q101" s="49">
        <f>[4]R10!E21</f>
        <v>0</v>
      </c>
      <c r="R101" s="47">
        <f t="shared" si="1"/>
        <v>178</v>
      </c>
      <c r="S101" s="47"/>
    </row>
    <row r="102" spans="1:19" ht="24.95" customHeight="1">
      <c r="A102" s="47">
        <v>93</v>
      </c>
      <c r="B102" s="70" t="s">
        <v>395</v>
      </c>
      <c r="C102" s="52">
        <f>[4]R10!F9</f>
        <v>1</v>
      </c>
      <c r="D102" s="52">
        <f>[4]R10!F10</f>
        <v>38</v>
      </c>
      <c r="E102" s="52">
        <f>[4]R10!F11</f>
        <v>0</v>
      </c>
      <c r="F102" s="52">
        <f>[4]R10!F12</f>
        <v>30</v>
      </c>
      <c r="G102" s="52">
        <f>[4]R10!F13</f>
        <v>0</v>
      </c>
      <c r="H102" s="52">
        <f>[4]R10!F14</f>
        <v>2</v>
      </c>
      <c r="I102" s="52">
        <f>[4]R10!F15</f>
        <v>163</v>
      </c>
      <c r="J102" s="52">
        <f>[4]R10!F16</f>
        <v>0</v>
      </c>
      <c r="K102" s="52">
        <f>[4]R10!F17</f>
        <v>1</v>
      </c>
      <c r="L102" s="52">
        <f>[4]R10!F18</f>
        <v>0</v>
      </c>
      <c r="M102" s="52">
        <f>[4]R10!F19</f>
        <v>1</v>
      </c>
      <c r="N102" s="52">
        <f>[4]R10!F20</f>
        <v>1</v>
      </c>
      <c r="O102" s="47">
        <f t="shared" si="0"/>
        <v>237</v>
      </c>
      <c r="P102" s="47"/>
      <c r="Q102" s="49">
        <f>[4]R10!F21</f>
        <v>2</v>
      </c>
      <c r="R102" s="47">
        <f t="shared" si="1"/>
        <v>239</v>
      </c>
      <c r="S102" s="47"/>
    </row>
    <row r="103" spans="1:19" ht="24.95" customHeight="1">
      <c r="A103" s="47">
        <v>94</v>
      </c>
      <c r="B103" s="70" t="s">
        <v>396</v>
      </c>
      <c r="C103" s="52">
        <f>[4]R10!G9</f>
        <v>0</v>
      </c>
      <c r="D103" s="52">
        <f>[4]R10!G10</f>
        <v>1</v>
      </c>
      <c r="E103" s="52">
        <f>[4]R10!G11</f>
        <v>0</v>
      </c>
      <c r="F103" s="52">
        <f>[4]R10!G12</f>
        <v>12</v>
      </c>
      <c r="G103" s="52">
        <f>[4]R10!G13</f>
        <v>0</v>
      </c>
      <c r="H103" s="52">
        <f>[4]R10!G14</f>
        <v>1</v>
      </c>
      <c r="I103" s="52">
        <f>[4]R10!G15</f>
        <v>76</v>
      </c>
      <c r="J103" s="52">
        <f>[4]R10!G16</f>
        <v>0</v>
      </c>
      <c r="K103" s="52">
        <f>[4]R10!G17</f>
        <v>0</v>
      </c>
      <c r="L103" s="52">
        <f>[4]R10!G18</f>
        <v>1</v>
      </c>
      <c r="M103" s="52">
        <f>[4]R10!G19</f>
        <v>1</v>
      </c>
      <c r="N103" s="52">
        <f>[4]R10!G20</f>
        <v>0</v>
      </c>
      <c r="O103" s="47">
        <f t="shared" si="0"/>
        <v>92</v>
      </c>
      <c r="P103" s="47"/>
      <c r="Q103" s="49">
        <f>[4]R10!G21</f>
        <v>0</v>
      </c>
      <c r="R103" s="47">
        <f t="shared" si="1"/>
        <v>92</v>
      </c>
      <c r="S103" s="47"/>
    </row>
    <row r="104" spans="1:19" ht="24.95" customHeight="1">
      <c r="A104" s="47">
        <v>95</v>
      </c>
      <c r="B104" s="70" t="s">
        <v>397</v>
      </c>
      <c r="C104" s="52">
        <f>[4]R10!H9</f>
        <v>2</v>
      </c>
      <c r="D104" s="52">
        <f>[4]R10!H10</f>
        <v>30</v>
      </c>
      <c r="E104" s="52">
        <f>[4]R10!H11</f>
        <v>1</v>
      </c>
      <c r="F104" s="52">
        <f>[4]R10!H12</f>
        <v>10</v>
      </c>
      <c r="G104" s="52">
        <f>[4]R10!H13</f>
        <v>0</v>
      </c>
      <c r="H104" s="52">
        <f>[4]R10!H14</f>
        <v>0</v>
      </c>
      <c r="I104" s="52">
        <f>[4]R10!H15</f>
        <v>285</v>
      </c>
      <c r="J104" s="52">
        <f>[4]R10!H16</f>
        <v>2</v>
      </c>
      <c r="K104" s="52">
        <f>[4]R10!H17</f>
        <v>2</v>
      </c>
      <c r="L104" s="52">
        <f>[4]R10!H18</f>
        <v>0</v>
      </c>
      <c r="M104" s="52">
        <f>[4]R10!H19</f>
        <v>1</v>
      </c>
      <c r="N104" s="52">
        <f>[4]R10!H20</f>
        <v>1</v>
      </c>
      <c r="O104" s="47">
        <f t="shared" si="0"/>
        <v>334</v>
      </c>
      <c r="P104" s="47"/>
      <c r="Q104" s="49">
        <f>[4]R10!H21</f>
        <v>0</v>
      </c>
      <c r="R104" s="47">
        <f t="shared" si="1"/>
        <v>334</v>
      </c>
      <c r="S104" s="47"/>
    </row>
    <row r="105" spans="1:19" ht="24.95" customHeight="1">
      <c r="A105" s="47">
        <v>96</v>
      </c>
      <c r="B105" s="70" t="s">
        <v>398</v>
      </c>
      <c r="C105" s="52">
        <f>[4]R10!I9</f>
        <v>1</v>
      </c>
      <c r="D105" s="52">
        <f>[4]R10!I10</f>
        <v>14</v>
      </c>
      <c r="E105" s="52">
        <f>[4]R10!I11</f>
        <v>0</v>
      </c>
      <c r="F105" s="52">
        <f>[4]R10!I12</f>
        <v>5</v>
      </c>
      <c r="G105" s="52">
        <f>[4]R10!I13</f>
        <v>0</v>
      </c>
      <c r="H105" s="52">
        <f>[4]R10!I14</f>
        <v>0</v>
      </c>
      <c r="I105" s="52">
        <f>[4]R10!I15</f>
        <v>177</v>
      </c>
      <c r="J105" s="52">
        <f>[4]R10!I16</f>
        <v>2</v>
      </c>
      <c r="K105" s="52">
        <f>[4]R10!I17</f>
        <v>0</v>
      </c>
      <c r="L105" s="52">
        <f>[4]R10!I18</f>
        <v>1</v>
      </c>
      <c r="M105" s="52">
        <f>[4]R10!I19</f>
        <v>1</v>
      </c>
      <c r="N105" s="52">
        <f>[4]R10!I20</f>
        <v>3</v>
      </c>
      <c r="O105" s="47">
        <f t="shared" si="0"/>
        <v>204</v>
      </c>
      <c r="P105" s="47"/>
      <c r="Q105" s="49">
        <f>[4]R10!I21</f>
        <v>4</v>
      </c>
      <c r="R105" s="47">
        <f t="shared" si="1"/>
        <v>208</v>
      </c>
      <c r="S105" s="47"/>
    </row>
    <row r="106" spans="1:19" ht="24.95" customHeight="1">
      <c r="A106" s="47">
        <v>97</v>
      </c>
      <c r="B106" s="70" t="s">
        <v>399</v>
      </c>
      <c r="C106" s="52">
        <f>[4]R10!J9</f>
        <v>0</v>
      </c>
      <c r="D106" s="52">
        <f>[4]R10!J10</f>
        <v>5</v>
      </c>
      <c r="E106" s="52">
        <f>[4]R10!J11</f>
        <v>0</v>
      </c>
      <c r="F106" s="52">
        <f>[4]R10!J12</f>
        <v>54</v>
      </c>
      <c r="G106" s="52">
        <f>[4]R10!J13</f>
        <v>1</v>
      </c>
      <c r="H106" s="52">
        <f>[4]R10!J14</f>
        <v>0</v>
      </c>
      <c r="I106" s="52">
        <f>[4]R10!J15</f>
        <v>0</v>
      </c>
      <c r="J106" s="52">
        <f>[4]R10!J16</f>
        <v>0</v>
      </c>
      <c r="K106" s="52">
        <f>[4]R10!J17</f>
        <v>0</v>
      </c>
      <c r="L106" s="52">
        <f>[4]R10!J18</f>
        <v>0</v>
      </c>
      <c r="M106" s="52">
        <f>[4]R10!J19</f>
        <v>0</v>
      </c>
      <c r="N106" s="52">
        <f>[4]R10!J20</f>
        <v>0</v>
      </c>
      <c r="O106" s="47">
        <f t="shared" si="0"/>
        <v>60</v>
      </c>
      <c r="P106" s="47"/>
      <c r="Q106" s="49">
        <f>[4]R10!J21</f>
        <v>0</v>
      </c>
      <c r="R106" s="47">
        <f t="shared" si="1"/>
        <v>60</v>
      </c>
      <c r="S106" s="47"/>
    </row>
    <row r="107" spans="1:19" ht="24.95" customHeight="1">
      <c r="A107" s="47">
        <v>98</v>
      </c>
      <c r="B107" s="70" t="s">
        <v>400</v>
      </c>
      <c r="C107" s="52">
        <f>[4]R10!K9</f>
        <v>1</v>
      </c>
      <c r="D107" s="52">
        <f>[4]R10!K10</f>
        <v>5</v>
      </c>
      <c r="E107" s="52">
        <f>[4]R10!K11</f>
        <v>1</v>
      </c>
      <c r="F107" s="52">
        <f>[4]R10!K12</f>
        <v>60</v>
      </c>
      <c r="G107" s="52">
        <f>[4]R10!K13</f>
        <v>0</v>
      </c>
      <c r="H107" s="52">
        <f>[4]R10!K14</f>
        <v>1</v>
      </c>
      <c r="I107" s="52">
        <f>[4]R10!K15</f>
        <v>0</v>
      </c>
      <c r="J107" s="52">
        <f>[4]R10!K16</f>
        <v>0</v>
      </c>
      <c r="K107" s="52">
        <f>[4]R10!K17</f>
        <v>0</v>
      </c>
      <c r="L107" s="52">
        <f>[4]R10!K18</f>
        <v>0</v>
      </c>
      <c r="M107" s="52">
        <f>[4]R10!K19</f>
        <v>0</v>
      </c>
      <c r="N107" s="52">
        <f>[4]R10!K20</f>
        <v>0</v>
      </c>
      <c r="O107" s="47">
        <f t="shared" si="0"/>
        <v>68</v>
      </c>
      <c r="P107" s="47"/>
      <c r="Q107" s="49">
        <f>[4]R10!K21</f>
        <v>0</v>
      </c>
      <c r="R107" s="47">
        <f t="shared" si="1"/>
        <v>68</v>
      </c>
      <c r="S107" s="47"/>
    </row>
    <row r="108" spans="1:19" ht="24.95" customHeight="1">
      <c r="A108" s="47">
        <v>99</v>
      </c>
      <c r="B108" s="70" t="s">
        <v>401</v>
      </c>
      <c r="C108" s="52">
        <f>[4]R10!L9</f>
        <v>1</v>
      </c>
      <c r="D108" s="52">
        <f>[4]R10!L10</f>
        <v>68</v>
      </c>
      <c r="E108" s="52">
        <f>[4]R10!L11</f>
        <v>1</v>
      </c>
      <c r="F108" s="52">
        <f>[4]R10!L12</f>
        <v>22</v>
      </c>
      <c r="G108" s="52">
        <f>[4]R10!L13</f>
        <v>0</v>
      </c>
      <c r="H108" s="52">
        <f>[4]R10!L14</f>
        <v>0</v>
      </c>
      <c r="I108" s="52">
        <f>[4]R10!L15</f>
        <v>26</v>
      </c>
      <c r="J108" s="52">
        <f>[4]R10!L16</f>
        <v>0</v>
      </c>
      <c r="K108" s="52">
        <f>[4]R10!L17</f>
        <v>0</v>
      </c>
      <c r="L108" s="52">
        <f>[4]R10!L18</f>
        <v>1</v>
      </c>
      <c r="M108" s="52">
        <f>[4]R10!L19</f>
        <v>0</v>
      </c>
      <c r="N108" s="52">
        <f>[4]R10!L20</f>
        <v>3</v>
      </c>
      <c r="O108" s="47">
        <f t="shared" si="0"/>
        <v>122</v>
      </c>
      <c r="P108" s="47"/>
      <c r="Q108" s="49">
        <f>[4]R10!L21</f>
        <v>1</v>
      </c>
      <c r="R108" s="47">
        <f t="shared" si="1"/>
        <v>123</v>
      </c>
      <c r="S108" s="47"/>
    </row>
    <row r="109" spans="1:19" ht="24.95" customHeight="1">
      <c r="A109" s="47">
        <v>100</v>
      </c>
      <c r="B109" s="70" t="s">
        <v>402</v>
      </c>
      <c r="C109" s="52">
        <f>[4]R10!M9</f>
        <v>0</v>
      </c>
      <c r="D109" s="52">
        <f>[4]R10!M10</f>
        <v>16</v>
      </c>
      <c r="E109" s="52">
        <f>[4]R10!M11</f>
        <v>0</v>
      </c>
      <c r="F109" s="52">
        <f>[4]R10!M12</f>
        <v>36</v>
      </c>
      <c r="G109" s="52">
        <f>[4]R10!M13</f>
        <v>0</v>
      </c>
      <c r="H109" s="52">
        <f>[4]R10!M14</f>
        <v>0</v>
      </c>
      <c r="I109" s="52">
        <f>[4]R10!M15</f>
        <v>0</v>
      </c>
      <c r="J109" s="52">
        <f>[4]R10!M16</f>
        <v>0</v>
      </c>
      <c r="K109" s="52">
        <f>[4]R10!M17</f>
        <v>0</v>
      </c>
      <c r="L109" s="52">
        <f>[4]R10!M18</f>
        <v>0</v>
      </c>
      <c r="M109" s="52">
        <f>[4]R10!M19</f>
        <v>0</v>
      </c>
      <c r="N109" s="52">
        <f>[4]R10!M20</f>
        <v>0</v>
      </c>
      <c r="O109" s="47">
        <f t="shared" si="0"/>
        <v>52</v>
      </c>
      <c r="P109" s="47"/>
      <c r="Q109" s="49">
        <f>[4]R10!M21</f>
        <v>0</v>
      </c>
      <c r="R109" s="47">
        <f t="shared" si="1"/>
        <v>52</v>
      </c>
      <c r="S109" s="47"/>
    </row>
    <row r="110" spans="1:19" ht="24.95" customHeight="1">
      <c r="A110" s="47">
        <v>101</v>
      </c>
      <c r="B110" s="70" t="s">
        <v>403</v>
      </c>
      <c r="C110" s="52">
        <f>[4]R11!D9</f>
        <v>2</v>
      </c>
      <c r="D110" s="52">
        <f>[4]R11!D10</f>
        <v>4</v>
      </c>
      <c r="E110" s="52">
        <f>[4]R11!D11</f>
        <v>0</v>
      </c>
      <c r="F110" s="52">
        <f>[4]R11!D12</f>
        <v>17</v>
      </c>
      <c r="G110" s="52">
        <f>[4]R11!D13</f>
        <v>0</v>
      </c>
      <c r="H110" s="52">
        <f>[4]R11!D14</f>
        <v>0</v>
      </c>
      <c r="I110" s="52">
        <f>[4]R11!D15</f>
        <v>0</v>
      </c>
      <c r="J110" s="52">
        <f>[4]R11!D16</f>
        <v>0</v>
      </c>
      <c r="K110" s="52">
        <f>[4]R11!D17</f>
        <v>1</v>
      </c>
      <c r="L110" s="52">
        <f>[4]R11!D18</f>
        <v>0</v>
      </c>
      <c r="M110" s="52">
        <f>[4]R11!D19</f>
        <v>0</v>
      </c>
      <c r="N110" s="52">
        <f>[4]R11!D20</f>
        <v>2</v>
      </c>
      <c r="O110" s="47">
        <f t="shared" si="0"/>
        <v>26</v>
      </c>
      <c r="P110" s="47"/>
      <c r="Q110" s="49">
        <f>[4]R11!D21</f>
        <v>0</v>
      </c>
      <c r="R110" s="47">
        <f t="shared" si="1"/>
        <v>26</v>
      </c>
      <c r="S110" s="47"/>
    </row>
    <row r="111" spans="1:19" ht="24.95" customHeight="1">
      <c r="A111" s="47">
        <v>102</v>
      </c>
      <c r="B111" s="70" t="s">
        <v>404</v>
      </c>
      <c r="C111" s="52">
        <f>[4]R11!E9</f>
        <v>0</v>
      </c>
      <c r="D111" s="52">
        <f>[4]R11!E10</f>
        <v>50</v>
      </c>
      <c r="E111" s="52">
        <f>[4]R11!E11</f>
        <v>0</v>
      </c>
      <c r="F111" s="52">
        <f>[4]R11!E12</f>
        <v>49</v>
      </c>
      <c r="G111" s="52">
        <f>[4]R11!E13</f>
        <v>1</v>
      </c>
      <c r="H111" s="52">
        <f>[4]R11!E14</f>
        <v>0</v>
      </c>
      <c r="I111" s="52">
        <f>[4]R11!E15</f>
        <v>1</v>
      </c>
      <c r="J111" s="52">
        <f>[4]R11!E16</f>
        <v>0</v>
      </c>
      <c r="K111" s="52">
        <f>[4]R11!E17</f>
        <v>1</v>
      </c>
      <c r="L111" s="52">
        <f>[4]R11!E18</f>
        <v>0</v>
      </c>
      <c r="M111" s="52">
        <f>[4]R11!E19</f>
        <v>1</v>
      </c>
      <c r="N111" s="52">
        <f>[4]R11!E20</f>
        <v>4</v>
      </c>
      <c r="O111" s="47">
        <f t="shared" si="0"/>
        <v>107</v>
      </c>
      <c r="P111" s="47"/>
      <c r="Q111" s="49">
        <f>[4]R11!E21</f>
        <v>2</v>
      </c>
      <c r="R111" s="47">
        <f t="shared" si="1"/>
        <v>109</v>
      </c>
      <c r="S111" s="47"/>
    </row>
    <row r="112" spans="1:19" ht="24.95" customHeight="1">
      <c r="A112" s="47">
        <v>103</v>
      </c>
      <c r="B112" s="70" t="s">
        <v>405</v>
      </c>
      <c r="C112" s="52">
        <f>[4]R11!F9</f>
        <v>1</v>
      </c>
      <c r="D112" s="52">
        <f>[4]R11!F10</f>
        <v>37</v>
      </c>
      <c r="E112" s="52">
        <f>[4]R11!F11</f>
        <v>0</v>
      </c>
      <c r="F112" s="52">
        <f>[4]R11!F12</f>
        <v>116</v>
      </c>
      <c r="G112" s="52">
        <f>[4]R11!F13</f>
        <v>0</v>
      </c>
      <c r="H112" s="52">
        <f>[4]R11!F14</f>
        <v>1</v>
      </c>
      <c r="I112" s="52">
        <f>[4]R11!F15</f>
        <v>0</v>
      </c>
      <c r="J112" s="52">
        <f>[4]R11!F16</f>
        <v>2</v>
      </c>
      <c r="K112" s="52">
        <f>[4]R11!F17</f>
        <v>0</v>
      </c>
      <c r="L112" s="52">
        <f>[4]R11!F18</f>
        <v>0</v>
      </c>
      <c r="M112" s="52">
        <f>[4]R11!F19</f>
        <v>1</v>
      </c>
      <c r="N112" s="52">
        <f>[4]R11!F20</f>
        <v>1</v>
      </c>
      <c r="O112" s="47">
        <f t="shared" si="0"/>
        <v>159</v>
      </c>
      <c r="P112" s="47"/>
      <c r="Q112" s="49">
        <f>[4]R11!F21</f>
        <v>2</v>
      </c>
      <c r="R112" s="47">
        <f t="shared" si="1"/>
        <v>161</v>
      </c>
      <c r="S112" s="47"/>
    </row>
    <row r="113" spans="1:19" ht="24.95" customHeight="1">
      <c r="A113" s="47">
        <v>104</v>
      </c>
      <c r="B113" s="70" t="s">
        <v>406</v>
      </c>
      <c r="C113" s="52">
        <f>[4]R11!G9</f>
        <v>0</v>
      </c>
      <c r="D113" s="52">
        <f>[4]R11!G10</f>
        <v>7</v>
      </c>
      <c r="E113" s="52">
        <f>[4]R11!G11</f>
        <v>0</v>
      </c>
      <c r="F113" s="52">
        <f>[4]R11!G12</f>
        <v>7</v>
      </c>
      <c r="G113" s="52">
        <f>[4]R11!G13</f>
        <v>0</v>
      </c>
      <c r="H113" s="52">
        <f>[4]R11!G14</f>
        <v>0</v>
      </c>
      <c r="I113" s="52">
        <f>[4]R11!G15</f>
        <v>0</v>
      </c>
      <c r="J113" s="52">
        <f>[4]R11!G16</f>
        <v>0</v>
      </c>
      <c r="K113" s="52">
        <f>[4]R11!G17</f>
        <v>0</v>
      </c>
      <c r="L113" s="52">
        <f>[4]R11!G18</f>
        <v>0</v>
      </c>
      <c r="M113" s="52">
        <f>[4]R11!G19</f>
        <v>0</v>
      </c>
      <c r="N113" s="52">
        <f>[4]R11!G20</f>
        <v>0</v>
      </c>
      <c r="O113" s="47">
        <f t="shared" si="0"/>
        <v>14</v>
      </c>
      <c r="P113" s="47"/>
      <c r="Q113" s="49">
        <f>[4]R11!G21</f>
        <v>1</v>
      </c>
      <c r="R113" s="47">
        <f t="shared" si="1"/>
        <v>15</v>
      </c>
      <c r="S113" s="47"/>
    </row>
    <row r="114" spans="1:19" ht="24.95" customHeight="1">
      <c r="A114" s="47">
        <v>105</v>
      </c>
      <c r="B114" s="70" t="s">
        <v>407</v>
      </c>
      <c r="C114" s="52">
        <f>[4]R11!H9</f>
        <v>0</v>
      </c>
      <c r="D114" s="52">
        <f>[4]R11!H10</f>
        <v>28</v>
      </c>
      <c r="E114" s="52">
        <f>[4]R11!H11</f>
        <v>0</v>
      </c>
      <c r="F114" s="52">
        <f>[4]R11!H12</f>
        <v>5</v>
      </c>
      <c r="G114" s="52">
        <f>[4]R11!H13</f>
        <v>0</v>
      </c>
      <c r="H114" s="52">
        <f>[4]R11!H14</f>
        <v>0</v>
      </c>
      <c r="I114" s="52">
        <f>[4]R11!H15</f>
        <v>0</v>
      </c>
      <c r="J114" s="52">
        <f>[4]R11!H16</f>
        <v>0</v>
      </c>
      <c r="K114" s="52">
        <f>[4]R11!H17</f>
        <v>0</v>
      </c>
      <c r="L114" s="52">
        <f>[4]R11!H18</f>
        <v>0</v>
      </c>
      <c r="M114" s="52">
        <f>[4]R11!H19</f>
        <v>0</v>
      </c>
      <c r="N114" s="52">
        <f>[4]R11!H20</f>
        <v>1</v>
      </c>
      <c r="O114" s="47">
        <f t="shared" si="0"/>
        <v>34</v>
      </c>
      <c r="P114" s="47"/>
      <c r="Q114" s="49">
        <f>[4]R11!H21</f>
        <v>1</v>
      </c>
      <c r="R114" s="47">
        <f t="shared" si="1"/>
        <v>35</v>
      </c>
      <c r="S114" s="47"/>
    </row>
    <row r="115" spans="1:19" ht="24.95" customHeight="1">
      <c r="A115" s="47">
        <v>106</v>
      </c>
      <c r="B115" s="70" t="s">
        <v>408</v>
      </c>
      <c r="C115" s="52">
        <f>[4]R11!I9</f>
        <v>0</v>
      </c>
      <c r="D115" s="52">
        <f>[4]R11!I10</f>
        <v>0</v>
      </c>
      <c r="E115" s="52">
        <f>[4]R11!I11</f>
        <v>0</v>
      </c>
      <c r="F115" s="52">
        <f>[4]R11!I12</f>
        <v>4</v>
      </c>
      <c r="G115" s="52">
        <f>[4]R11!I13</f>
        <v>0</v>
      </c>
      <c r="H115" s="52">
        <f>[4]R11!I14</f>
        <v>0</v>
      </c>
      <c r="I115" s="52">
        <f>[4]R11!I15</f>
        <v>0</v>
      </c>
      <c r="J115" s="52">
        <f>[4]R11!I16</f>
        <v>0</v>
      </c>
      <c r="K115" s="52">
        <f>[4]R11!I17</f>
        <v>0</v>
      </c>
      <c r="L115" s="52">
        <f>[4]R11!I18</f>
        <v>0</v>
      </c>
      <c r="M115" s="52">
        <f>[4]R11!I19</f>
        <v>0</v>
      </c>
      <c r="N115" s="52">
        <f>[4]R11!I20</f>
        <v>0</v>
      </c>
      <c r="O115" s="47">
        <f t="shared" si="0"/>
        <v>4</v>
      </c>
      <c r="P115" s="47"/>
      <c r="Q115" s="49">
        <f>[4]R11!I21</f>
        <v>0</v>
      </c>
      <c r="R115" s="47">
        <f t="shared" si="1"/>
        <v>4</v>
      </c>
      <c r="S115" s="47"/>
    </row>
    <row r="116" spans="1:19" ht="24.95" customHeight="1">
      <c r="A116" s="47">
        <v>107</v>
      </c>
      <c r="B116" s="70" t="s">
        <v>409</v>
      </c>
      <c r="C116" s="52">
        <f>[4]R11!J9</f>
        <v>0</v>
      </c>
      <c r="D116" s="52">
        <f>[4]R11!J10</f>
        <v>7</v>
      </c>
      <c r="E116" s="52">
        <f>[4]R11!J11</f>
        <v>0</v>
      </c>
      <c r="F116" s="52">
        <f>[4]R11!J12</f>
        <v>8</v>
      </c>
      <c r="G116" s="52">
        <f>[4]R11!J13</f>
        <v>0</v>
      </c>
      <c r="H116" s="52">
        <f>[4]R11!J14</f>
        <v>0</v>
      </c>
      <c r="I116" s="52">
        <f>[4]R11!J15</f>
        <v>2</v>
      </c>
      <c r="J116" s="52">
        <f>[4]R11!J16</f>
        <v>0</v>
      </c>
      <c r="K116" s="52">
        <f>[4]R11!J17</f>
        <v>0</v>
      </c>
      <c r="L116" s="52">
        <f>[4]R11!J18</f>
        <v>0</v>
      </c>
      <c r="M116" s="52">
        <f>[4]R11!J19</f>
        <v>0</v>
      </c>
      <c r="N116" s="52">
        <f>[4]R11!J20</f>
        <v>0</v>
      </c>
      <c r="O116" s="47">
        <f t="shared" si="0"/>
        <v>17</v>
      </c>
      <c r="P116" s="47"/>
      <c r="Q116" s="49">
        <f>[4]R11!J21</f>
        <v>0</v>
      </c>
      <c r="R116" s="47">
        <f t="shared" si="1"/>
        <v>17</v>
      </c>
      <c r="S116" s="47"/>
    </row>
    <row r="117" spans="1:19" ht="24.95" customHeight="1">
      <c r="A117" s="47">
        <v>108</v>
      </c>
      <c r="B117" s="70" t="s">
        <v>410</v>
      </c>
      <c r="C117" s="52">
        <f>[4]R11!K9</f>
        <v>0</v>
      </c>
      <c r="D117" s="52">
        <f>[4]R11!K10</f>
        <v>7</v>
      </c>
      <c r="E117" s="52">
        <f>[4]R11!K11</f>
        <v>0</v>
      </c>
      <c r="F117" s="52">
        <f>[4]R11!K12</f>
        <v>13</v>
      </c>
      <c r="G117" s="52">
        <f>[4]R11!K13</f>
        <v>0</v>
      </c>
      <c r="H117" s="52">
        <f>[4]R11!K14</f>
        <v>0</v>
      </c>
      <c r="I117" s="52">
        <f>[4]R11!K15</f>
        <v>0</v>
      </c>
      <c r="J117" s="52">
        <f>[4]R11!K16</f>
        <v>0</v>
      </c>
      <c r="K117" s="52">
        <f>[4]R11!K17</f>
        <v>0</v>
      </c>
      <c r="L117" s="52">
        <f>[4]R11!K18</f>
        <v>1</v>
      </c>
      <c r="M117" s="52">
        <f>[4]R11!K19</f>
        <v>0</v>
      </c>
      <c r="N117" s="52">
        <f>[4]R11!K20</f>
        <v>0</v>
      </c>
      <c r="O117" s="47">
        <f t="shared" si="0"/>
        <v>21</v>
      </c>
      <c r="P117" s="47"/>
      <c r="Q117" s="49">
        <f>[4]R11!K21</f>
        <v>0</v>
      </c>
      <c r="R117" s="47">
        <f t="shared" si="1"/>
        <v>21</v>
      </c>
      <c r="S117" s="47"/>
    </row>
    <row r="118" spans="1:19" ht="24.95" customHeight="1">
      <c r="A118" s="47">
        <v>109</v>
      </c>
      <c r="B118" s="72" t="s">
        <v>411</v>
      </c>
      <c r="C118" s="52">
        <f>[4]R11!L9</f>
        <v>0</v>
      </c>
      <c r="D118" s="52">
        <f>[4]R11!L10</f>
        <v>12</v>
      </c>
      <c r="E118" s="52">
        <f>[4]R11!L11</f>
        <v>0</v>
      </c>
      <c r="F118" s="52">
        <f>[4]R11!L12</f>
        <v>14</v>
      </c>
      <c r="G118" s="52">
        <f>[4]R11!L13</f>
        <v>0</v>
      </c>
      <c r="H118" s="52">
        <f>[4]R11!L14</f>
        <v>0</v>
      </c>
      <c r="I118" s="52">
        <f>[4]R11!L15</f>
        <v>4</v>
      </c>
      <c r="J118" s="52">
        <f>[4]R11!L16</f>
        <v>0</v>
      </c>
      <c r="K118" s="52">
        <f>[4]R11!L17</f>
        <v>0</v>
      </c>
      <c r="L118" s="52">
        <f>[4]R11!L18</f>
        <v>0</v>
      </c>
      <c r="M118" s="52">
        <f>[4]R11!L19</f>
        <v>0</v>
      </c>
      <c r="N118" s="52">
        <f>[4]R11!L20</f>
        <v>0</v>
      </c>
      <c r="O118" s="47">
        <f t="shared" si="0"/>
        <v>30</v>
      </c>
      <c r="P118" s="47"/>
      <c r="Q118" s="49">
        <f>[4]R11!L21</f>
        <v>1</v>
      </c>
      <c r="R118" s="47">
        <f t="shared" si="1"/>
        <v>31</v>
      </c>
      <c r="S118" s="47"/>
    </row>
    <row r="119" spans="1:19" ht="24.95" customHeight="1">
      <c r="A119" s="47">
        <v>110</v>
      </c>
      <c r="B119" s="70" t="s">
        <v>412</v>
      </c>
      <c r="C119" s="52">
        <f>[4]R11!M9</f>
        <v>0</v>
      </c>
      <c r="D119" s="52">
        <f>[4]R11!M10</f>
        <v>10</v>
      </c>
      <c r="E119" s="52">
        <f>[4]R11!M11</f>
        <v>0</v>
      </c>
      <c r="F119" s="52">
        <f>[4]R11!M12</f>
        <v>33</v>
      </c>
      <c r="G119" s="52">
        <f>[4]R11!M13</f>
        <v>0</v>
      </c>
      <c r="H119" s="52">
        <f>[4]R11!M14</f>
        <v>0</v>
      </c>
      <c r="I119" s="52">
        <f>[4]R11!M15</f>
        <v>15</v>
      </c>
      <c r="J119" s="52">
        <f>[4]R11!M16</f>
        <v>0</v>
      </c>
      <c r="K119" s="52">
        <f>[4]R11!M17</f>
        <v>0</v>
      </c>
      <c r="L119" s="52">
        <f>[4]R11!M18</f>
        <v>0</v>
      </c>
      <c r="M119" s="52">
        <f>[4]R11!M19</f>
        <v>0</v>
      </c>
      <c r="N119" s="52">
        <f>[4]R11!M20</f>
        <v>1</v>
      </c>
      <c r="O119" s="47">
        <f t="shared" si="0"/>
        <v>59</v>
      </c>
      <c r="P119" s="47"/>
      <c r="Q119" s="49">
        <f>[4]R11!M21</f>
        <v>1</v>
      </c>
      <c r="R119" s="47">
        <f t="shared" si="1"/>
        <v>60</v>
      </c>
      <c r="S119" s="47"/>
    </row>
    <row r="120" spans="1:19" ht="24.95" customHeight="1">
      <c r="A120" s="47">
        <v>111</v>
      </c>
      <c r="B120" s="70" t="s">
        <v>413</v>
      </c>
      <c r="C120" s="52">
        <f>[4]R12!D9</f>
        <v>0</v>
      </c>
      <c r="D120" s="52">
        <f>[4]R12!D10</f>
        <v>15</v>
      </c>
      <c r="E120" s="52">
        <f>[4]R12!D11</f>
        <v>0</v>
      </c>
      <c r="F120" s="52">
        <f>[4]R12!D12</f>
        <v>43</v>
      </c>
      <c r="G120" s="52">
        <f>[4]R12!D13</f>
        <v>0</v>
      </c>
      <c r="H120" s="52">
        <f>[4]R12!D14</f>
        <v>0</v>
      </c>
      <c r="I120" s="52">
        <f>[4]R12!D15</f>
        <v>3</v>
      </c>
      <c r="J120" s="52">
        <f>[4]R12!D16</f>
        <v>0</v>
      </c>
      <c r="K120" s="52">
        <f>[4]R12!D17</f>
        <v>0</v>
      </c>
      <c r="L120" s="52">
        <f>[4]R12!D18</f>
        <v>0</v>
      </c>
      <c r="M120" s="52">
        <f>[4]R12!D19</f>
        <v>0</v>
      </c>
      <c r="N120" s="52">
        <f>[4]R12!D20</f>
        <v>0</v>
      </c>
      <c r="O120" s="47">
        <f t="shared" si="0"/>
        <v>61</v>
      </c>
      <c r="P120" s="47"/>
      <c r="Q120" s="49">
        <f>[4]R12!D21</f>
        <v>1</v>
      </c>
      <c r="R120" s="47">
        <f t="shared" si="1"/>
        <v>62</v>
      </c>
      <c r="S120" s="47"/>
    </row>
    <row r="121" spans="1:19" ht="24.95" customHeight="1">
      <c r="A121" s="47">
        <v>112</v>
      </c>
      <c r="B121" s="70" t="s">
        <v>414</v>
      </c>
      <c r="C121" s="52">
        <f>[4]R12!E9</f>
        <v>0</v>
      </c>
      <c r="D121" s="52">
        <f>[4]R12!E10</f>
        <v>108</v>
      </c>
      <c r="E121" s="52">
        <f>[4]R12!E11</f>
        <v>0</v>
      </c>
      <c r="F121" s="52">
        <f>[4]R12!E12</f>
        <v>17</v>
      </c>
      <c r="G121" s="52">
        <f>[4]R12!E13</f>
        <v>0</v>
      </c>
      <c r="H121" s="52">
        <f>[4]R12!E14</f>
        <v>0</v>
      </c>
      <c r="I121" s="52">
        <f>[4]R12!E15</f>
        <v>63</v>
      </c>
      <c r="J121" s="52">
        <f>[4]R12!E16</f>
        <v>0</v>
      </c>
      <c r="K121" s="52">
        <f>[4]R12!E17</f>
        <v>2</v>
      </c>
      <c r="L121" s="52">
        <f>[4]R12!E18</f>
        <v>2</v>
      </c>
      <c r="M121" s="52">
        <f>[4]R12!E19</f>
        <v>0</v>
      </c>
      <c r="N121" s="52">
        <f>[4]R12!E20</f>
        <v>0</v>
      </c>
      <c r="O121" s="47">
        <f t="shared" si="0"/>
        <v>192</v>
      </c>
      <c r="P121" s="47"/>
      <c r="Q121" s="49">
        <f>[4]R12!E21</f>
        <v>0</v>
      </c>
      <c r="R121" s="47">
        <f t="shared" si="1"/>
        <v>192</v>
      </c>
      <c r="S121" s="47"/>
    </row>
    <row r="122" spans="1:19" ht="24.95" customHeight="1">
      <c r="A122" s="47">
        <v>113</v>
      </c>
      <c r="B122" s="70" t="s">
        <v>415</v>
      </c>
      <c r="C122" s="52">
        <f>[4]R12!F9</f>
        <v>3</v>
      </c>
      <c r="D122" s="52">
        <f>[4]R12!F10</f>
        <v>39</v>
      </c>
      <c r="E122" s="52">
        <f>[4]R12!F11</f>
        <v>0</v>
      </c>
      <c r="F122" s="52">
        <f>[4]R12!F12</f>
        <v>15</v>
      </c>
      <c r="G122" s="52">
        <f>[4]R12!F13</f>
        <v>0</v>
      </c>
      <c r="H122" s="52">
        <f>[4]R12!F14</f>
        <v>0</v>
      </c>
      <c r="I122" s="52">
        <f>[4]R12!F15</f>
        <v>38</v>
      </c>
      <c r="J122" s="52">
        <f>[4]R12!F16</f>
        <v>0</v>
      </c>
      <c r="K122" s="52">
        <f>[4]R12!F17</f>
        <v>1</v>
      </c>
      <c r="L122" s="52">
        <f>[4]R12!F18</f>
        <v>0</v>
      </c>
      <c r="M122" s="52">
        <f>[4]R12!F19</f>
        <v>0</v>
      </c>
      <c r="N122" s="52">
        <f>[4]R12!F20</f>
        <v>3</v>
      </c>
      <c r="O122" s="47">
        <f t="shared" si="0"/>
        <v>99</v>
      </c>
      <c r="P122" s="47"/>
      <c r="Q122" s="49">
        <f>[4]R12!F21</f>
        <v>3</v>
      </c>
      <c r="R122" s="47">
        <f t="shared" si="1"/>
        <v>102</v>
      </c>
      <c r="S122" s="47"/>
    </row>
    <row r="123" spans="1:19" ht="24.95" customHeight="1">
      <c r="A123" s="47">
        <v>114</v>
      </c>
      <c r="B123" s="70" t="s">
        <v>416</v>
      </c>
      <c r="C123" s="52">
        <f>[4]R12!G9</f>
        <v>0</v>
      </c>
      <c r="D123" s="52">
        <f>[4]R12!G10</f>
        <v>72</v>
      </c>
      <c r="E123" s="52">
        <f>[4]R12!G11</f>
        <v>1</v>
      </c>
      <c r="F123" s="52">
        <f>[4]R12!G12</f>
        <v>22</v>
      </c>
      <c r="G123" s="52">
        <f>[4]R12!G13</f>
        <v>0</v>
      </c>
      <c r="H123" s="52">
        <f>[4]R12!G14</f>
        <v>0</v>
      </c>
      <c r="I123" s="52">
        <f>[4]R12!G15</f>
        <v>36</v>
      </c>
      <c r="J123" s="52">
        <f>[4]R12!G16</f>
        <v>0</v>
      </c>
      <c r="K123" s="52">
        <f>[4]R12!G17</f>
        <v>1</v>
      </c>
      <c r="L123" s="52">
        <f>[4]R12!G18</f>
        <v>0</v>
      </c>
      <c r="M123" s="52">
        <f>[4]R12!G19</f>
        <v>0</v>
      </c>
      <c r="N123" s="52">
        <f>[4]R12!G20</f>
        <v>2</v>
      </c>
      <c r="O123" s="47">
        <f t="shared" si="0"/>
        <v>134</v>
      </c>
      <c r="P123" s="47"/>
      <c r="Q123" s="49">
        <f>[4]R12!G21</f>
        <v>0</v>
      </c>
      <c r="R123" s="47">
        <f t="shared" si="1"/>
        <v>134</v>
      </c>
      <c r="S123" s="47"/>
    </row>
    <row r="124" spans="1:19" ht="24.95" customHeight="1">
      <c r="A124" s="47">
        <v>115</v>
      </c>
      <c r="B124" s="70" t="s">
        <v>417</v>
      </c>
      <c r="C124" s="52">
        <f>[4]R12!H9</f>
        <v>1</v>
      </c>
      <c r="D124" s="52">
        <f>[4]R12!H10</f>
        <v>69</v>
      </c>
      <c r="E124" s="52">
        <f>[4]R12!H11</f>
        <v>3</v>
      </c>
      <c r="F124" s="52">
        <f>[4]R12!H12</f>
        <v>10</v>
      </c>
      <c r="G124" s="52">
        <f>[4]R12!H13</f>
        <v>0</v>
      </c>
      <c r="H124" s="52">
        <f>[4]R12!H14</f>
        <v>0</v>
      </c>
      <c r="I124" s="52">
        <f>[4]R12!H15</f>
        <v>25</v>
      </c>
      <c r="J124" s="52">
        <f>[4]R12!H16</f>
        <v>0</v>
      </c>
      <c r="K124" s="52">
        <f>[4]R12!H17</f>
        <v>0</v>
      </c>
      <c r="L124" s="52">
        <f>[4]R12!H18</f>
        <v>0</v>
      </c>
      <c r="M124" s="52">
        <f>[4]R12!H19</f>
        <v>0</v>
      </c>
      <c r="N124" s="52">
        <f>[4]R12!H20</f>
        <v>0</v>
      </c>
      <c r="O124" s="47">
        <f t="shared" si="0"/>
        <v>108</v>
      </c>
      <c r="P124" s="47"/>
      <c r="Q124" s="49">
        <f>[4]R12!H21</f>
        <v>2</v>
      </c>
      <c r="R124" s="47">
        <f t="shared" si="1"/>
        <v>110</v>
      </c>
      <c r="S124" s="47"/>
    </row>
    <row r="125" spans="1:19" ht="24.95" customHeight="1">
      <c r="A125" s="47">
        <v>116</v>
      </c>
      <c r="B125" s="70" t="s">
        <v>418</v>
      </c>
      <c r="C125" s="52">
        <f>[4]R12!I9</f>
        <v>1</v>
      </c>
      <c r="D125" s="52">
        <f>[4]R12!I10</f>
        <v>13</v>
      </c>
      <c r="E125" s="52">
        <f>[4]R12!I11</f>
        <v>0</v>
      </c>
      <c r="F125" s="52">
        <f>[4]R12!I12</f>
        <v>12</v>
      </c>
      <c r="G125" s="52">
        <f>[4]R12!I13</f>
        <v>0</v>
      </c>
      <c r="H125" s="52">
        <f>[4]R12!I14</f>
        <v>1</v>
      </c>
      <c r="I125" s="52">
        <f>[4]R12!I15</f>
        <v>0</v>
      </c>
      <c r="J125" s="52">
        <f>[4]R12!I16</f>
        <v>0</v>
      </c>
      <c r="K125" s="52">
        <f>[4]R12!I17</f>
        <v>1</v>
      </c>
      <c r="L125" s="52">
        <f>[4]R12!I18</f>
        <v>0</v>
      </c>
      <c r="M125" s="52">
        <f>[4]R12!I19</f>
        <v>1</v>
      </c>
      <c r="N125" s="52">
        <f>[4]R12!I20</f>
        <v>0</v>
      </c>
      <c r="O125" s="47">
        <f t="shared" si="0"/>
        <v>29</v>
      </c>
      <c r="P125" s="47"/>
      <c r="Q125" s="49">
        <f>[4]R12!I21</f>
        <v>1</v>
      </c>
      <c r="R125" s="47">
        <f t="shared" si="1"/>
        <v>30</v>
      </c>
      <c r="S125" s="47"/>
    </row>
    <row r="126" spans="1:19" ht="24.95" customHeight="1">
      <c r="A126" s="47">
        <v>117</v>
      </c>
      <c r="B126" s="70" t="s">
        <v>419</v>
      </c>
      <c r="C126" s="52">
        <f>[4]R12!J9</f>
        <v>2</v>
      </c>
      <c r="D126" s="52">
        <f>[4]R12!J10</f>
        <v>0</v>
      </c>
      <c r="E126" s="52">
        <f>[4]R12!J11</f>
        <v>0</v>
      </c>
      <c r="F126" s="52">
        <f>[4]R12!J12</f>
        <v>6</v>
      </c>
      <c r="G126" s="52">
        <f>[4]R12!J13</f>
        <v>0</v>
      </c>
      <c r="H126" s="52">
        <f>[4]R12!J14</f>
        <v>0</v>
      </c>
      <c r="I126" s="52">
        <f>[4]R12!J15</f>
        <v>0</v>
      </c>
      <c r="J126" s="52">
        <f>[4]R12!J16</f>
        <v>0</v>
      </c>
      <c r="K126" s="52">
        <f>[4]R12!J17</f>
        <v>0</v>
      </c>
      <c r="L126" s="52">
        <f>[4]R12!J18</f>
        <v>0</v>
      </c>
      <c r="M126" s="52">
        <f>[4]R12!J19</f>
        <v>0</v>
      </c>
      <c r="N126" s="52">
        <f>[4]R12!J20</f>
        <v>0</v>
      </c>
      <c r="O126" s="47">
        <f t="shared" si="0"/>
        <v>8</v>
      </c>
      <c r="P126" s="47"/>
      <c r="Q126" s="49">
        <f>[4]R12!J21</f>
        <v>0</v>
      </c>
      <c r="R126" s="47">
        <f t="shared" si="1"/>
        <v>8</v>
      </c>
      <c r="S126" s="47"/>
    </row>
    <row r="127" spans="1:19" ht="24.95" customHeight="1">
      <c r="A127" s="47">
        <v>118</v>
      </c>
      <c r="B127" s="70" t="s">
        <v>420</v>
      </c>
      <c r="C127" s="52">
        <f>[4]R12!K9</f>
        <v>0</v>
      </c>
      <c r="D127" s="52">
        <f>[4]R12!K10</f>
        <v>10</v>
      </c>
      <c r="E127" s="52">
        <f>[4]R12!K11</f>
        <v>0</v>
      </c>
      <c r="F127" s="52">
        <f>[4]R12!K12</f>
        <v>4</v>
      </c>
      <c r="G127" s="52">
        <f>[4]R12!K13</f>
        <v>0</v>
      </c>
      <c r="H127" s="52">
        <f>[4]R12!K14</f>
        <v>0</v>
      </c>
      <c r="I127" s="52">
        <f>[4]R12!K15</f>
        <v>0</v>
      </c>
      <c r="J127" s="52">
        <f>[4]R12!K16</f>
        <v>0</v>
      </c>
      <c r="K127" s="52">
        <f>[4]R12!K17</f>
        <v>0</v>
      </c>
      <c r="L127" s="52">
        <f>[4]R12!K18</f>
        <v>0</v>
      </c>
      <c r="M127" s="52">
        <f>[4]R12!K19</f>
        <v>0</v>
      </c>
      <c r="N127" s="52">
        <f>[4]R12!K20</f>
        <v>1</v>
      </c>
      <c r="O127" s="47">
        <f t="shared" si="0"/>
        <v>15</v>
      </c>
      <c r="P127" s="47"/>
      <c r="Q127" s="49">
        <f>[4]R12!K21</f>
        <v>1</v>
      </c>
      <c r="R127" s="47">
        <f t="shared" si="1"/>
        <v>16</v>
      </c>
      <c r="S127" s="47"/>
    </row>
    <row r="128" spans="1:19" ht="24.95" customHeight="1">
      <c r="A128" s="47">
        <v>119</v>
      </c>
      <c r="B128" s="70" t="s">
        <v>421</v>
      </c>
      <c r="C128" s="52">
        <f>[4]R12!L9</f>
        <v>1</v>
      </c>
      <c r="D128" s="52">
        <f>[4]R12!L10</f>
        <v>11</v>
      </c>
      <c r="E128" s="52">
        <f>[4]R12!L11</f>
        <v>0</v>
      </c>
      <c r="F128" s="52">
        <f>[4]R12!L12</f>
        <v>7</v>
      </c>
      <c r="G128" s="52">
        <f>[4]R12!L13</f>
        <v>0</v>
      </c>
      <c r="H128" s="52">
        <f>[4]R12!L14</f>
        <v>0</v>
      </c>
      <c r="I128" s="52">
        <f>[4]R12!L15</f>
        <v>0</v>
      </c>
      <c r="J128" s="52">
        <f>[4]R12!L16</f>
        <v>0</v>
      </c>
      <c r="K128" s="52">
        <f>[4]R12!L17</f>
        <v>0</v>
      </c>
      <c r="L128" s="52">
        <f>[4]R12!L18</f>
        <v>0</v>
      </c>
      <c r="M128" s="52">
        <f>[4]R12!L19</f>
        <v>1</v>
      </c>
      <c r="N128" s="52">
        <f>[4]R12!L20</f>
        <v>0</v>
      </c>
      <c r="O128" s="47">
        <f t="shared" si="0"/>
        <v>20</v>
      </c>
      <c r="P128" s="47"/>
      <c r="Q128" s="49">
        <f>[4]R12!L21</f>
        <v>0</v>
      </c>
      <c r="R128" s="47">
        <f t="shared" si="1"/>
        <v>20</v>
      </c>
      <c r="S128" s="47"/>
    </row>
    <row r="129" spans="1:19" ht="24.95" customHeight="1">
      <c r="A129" s="47">
        <v>120</v>
      </c>
      <c r="B129" s="70" t="s">
        <v>422</v>
      </c>
      <c r="C129" s="52">
        <f>[4]R12!M9</f>
        <v>0</v>
      </c>
      <c r="D129" s="52">
        <f>[4]R12!M10</f>
        <v>18</v>
      </c>
      <c r="E129" s="52">
        <f>[4]R12!M11</f>
        <v>0</v>
      </c>
      <c r="F129" s="52">
        <f>[4]R12!M12</f>
        <v>1</v>
      </c>
      <c r="G129" s="52">
        <f>[4]R12!M13</f>
        <v>0</v>
      </c>
      <c r="H129" s="52">
        <f>[4]R12!M14</f>
        <v>0</v>
      </c>
      <c r="I129" s="52">
        <f>[4]R12!M15</f>
        <v>16</v>
      </c>
      <c r="J129" s="52">
        <f>[4]R12!M16</f>
        <v>0</v>
      </c>
      <c r="K129" s="52">
        <f>[4]R12!M17</f>
        <v>1</v>
      </c>
      <c r="L129" s="52">
        <f>[4]R12!M18</f>
        <v>0</v>
      </c>
      <c r="M129" s="52">
        <f>[4]R12!M19</f>
        <v>0</v>
      </c>
      <c r="N129" s="52">
        <f>[4]R12!M20</f>
        <v>0</v>
      </c>
      <c r="O129" s="47">
        <f t="shared" si="0"/>
        <v>36</v>
      </c>
      <c r="P129" s="47"/>
      <c r="Q129" s="49">
        <f>[4]R12!M21</f>
        <v>0</v>
      </c>
      <c r="R129" s="47">
        <f t="shared" si="1"/>
        <v>36</v>
      </c>
      <c r="S129" s="47"/>
    </row>
    <row r="130" spans="1:19" ht="24.95" customHeight="1">
      <c r="A130" s="47">
        <v>121</v>
      </c>
      <c r="B130" s="70" t="s">
        <v>423</v>
      </c>
      <c r="C130" s="52">
        <f>[4]R13!D9</f>
        <v>1</v>
      </c>
      <c r="D130" s="52">
        <f>[4]R13!D10</f>
        <v>94</v>
      </c>
      <c r="E130" s="52">
        <f>[4]R13!D11</f>
        <v>0</v>
      </c>
      <c r="F130" s="52">
        <f>[4]R13!D12</f>
        <v>29</v>
      </c>
      <c r="G130" s="52">
        <f>[4]R13!D13</f>
        <v>1</v>
      </c>
      <c r="H130" s="52">
        <f>[4]R13!D14</f>
        <v>0</v>
      </c>
      <c r="I130" s="52">
        <f>[4]R13!D15</f>
        <v>5</v>
      </c>
      <c r="J130" s="52">
        <f>[4]R13!D16</f>
        <v>0</v>
      </c>
      <c r="K130" s="52">
        <f>[4]R13!D17</f>
        <v>0</v>
      </c>
      <c r="L130" s="52">
        <f>[4]R13!D18</f>
        <v>3</v>
      </c>
      <c r="M130" s="52">
        <f>[4]R13!D19</f>
        <v>1</v>
      </c>
      <c r="N130" s="52">
        <f>[4]R13!D20</f>
        <v>4</v>
      </c>
      <c r="O130" s="47">
        <f t="shared" si="0"/>
        <v>138</v>
      </c>
      <c r="P130" s="47"/>
      <c r="Q130" s="49">
        <f>[4]R13!D21</f>
        <v>3</v>
      </c>
      <c r="R130" s="47">
        <f t="shared" si="1"/>
        <v>141</v>
      </c>
      <c r="S130" s="47"/>
    </row>
    <row r="131" spans="1:19" ht="24.95" customHeight="1">
      <c r="A131" s="47">
        <v>122</v>
      </c>
      <c r="B131" s="70" t="s">
        <v>424</v>
      </c>
      <c r="C131" s="52">
        <f>[4]R13!E9</f>
        <v>0</v>
      </c>
      <c r="D131" s="52">
        <f>[4]R13!E10</f>
        <v>33</v>
      </c>
      <c r="E131" s="52">
        <f>[4]R13!E11</f>
        <v>0</v>
      </c>
      <c r="F131" s="52">
        <f>[4]R13!E12</f>
        <v>0</v>
      </c>
      <c r="G131" s="52">
        <f>[4]R13!E13</f>
        <v>0</v>
      </c>
      <c r="H131" s="52">
        <f>[4]R13!E14</f>
        <v>0</v>
      </c>
      <c r="I131" s="52">
        <f>[4]R13!E15</f>
        <v>6</v>
      </c>
      <c r="J131" s="52">
        <f>[4]R13!E16</f>
        <v>0</v>
      </c>
      <c r="K131" s="52">
        <f>[4]R13!E17</f>
        <v>0</v>
      </c>
      <c r="L131" s="52">
        <f>[4]R13!E18</f>
        <v>1</v>
      </c>
      <c r="M131" s="52">
        <f>[4]R13!E19</f>
        <v>0</v>
      </c>
      <c r="N131" s="52">
        <f>[4]R13!E20</f>
        <v>0</v>
      </c>
      <c r="O131" s="47">
        <f t="shared" si="0"/>
        <v>40</v>
      </c>
      <c r="P131" s="47"/>
      <c r="Q131" s="49">
        <f>[4]R13!E21</f>
        <v>0</v>
      </c>
      <c r="R131" s="47">
        <f t="shared" si="1"/>
        <v>40</v>
      </c>
      <c r="S131" s="47"/>
    </row>
    <row r="132" spans="1:19" ht="24.95" customHeight="1">
      <c r="A132" s="47">
        <v>123</v>
      </c>
      <c r="B132" s="70" t="s">
        <v>425</v>
      </c>
      <c r="C132" s="52">
        <f>[4]R13!F9</f>
        <v>2</v>
      </c>
      <c r="D132" s="52">
        <f>[4]R13!F10</f>
        <v>134</v>
      </c>
      <c r="E132" s="52">
        <f>[4]R13!F11</f>
        <v>7</v>
      </c>
      <c r="F132" s="52">
        <f>[4]R13!F12</f>
        <v>53</v>
      </c>
      <c r="G132" s="52">
        <f>[4]R13!F13</f>
        <v>0</v>
      </c>
      <c r="H132" s="52">
        <f>[4]R13!F14</f>
        <v>4</v>
      </c>
      <c r="I132" s="52">
        <f>[4]R13!F15</f>
        <v>53</v>
      </c>
      <c r="J132" s="52">
        <f>[4]R13!F16</f>
        <v>0</v>
      </c>
      <c r="K132" s="52">
        <f>[4]R13!F17</f>
        <v>1</v>
      </c>
      <c r="L132" s="52">
        <f>[4]R13!F18</f>
        <v>0</v>
      </c>
      <c r="M132" s="52">
        <f>[4]R13!F19</f>
        <v>1</v>
      </c>
      <c r="N132" s="52">
        <f>[4]R13!F20</f>
        <v>3</v>
      </c>
      <c r="O132" s="47">
        <f t="shared" si="0"/>
        <v>258</v>
      </c>
      <c r="P132" s="47"/>
      <c r="Q132" s="49">
        <f>[4]R13!F21</f>
        <v>3</v>
      </c>
      <c r="R132" s="47">
        <f t="shared" si="1"/>
        <v>261</v>
      </c>
      <c r="S132" s="47"/>
    </row>
    <row r="133" spans="1:19" ht="24.95" customHeight="1">
      <c r="A133" s="47">
        <v>124</v>
      </c>
      <c r="B133" s="70" t="s">
        <v>426</v>
      </c>
      <c r="C133" s="52">
        <f>[4]R13!G9</f>
        <v>2</v>
      </c>
      <c r="D133" s="52">
        <f>[4]R13!G10</f>
        <v>102</v>
      </c>
      <c r="E133" s="52">
        <f>[4]R13!G11</f>
        <v>2</v>
      </c>
      <c r="F133" s="52">
        <f>[4]R13!G12</f>
        <v>32</v>
      </c>
      <c r="G133" s="52">
        <f>[4]R13!G13</f>
        <v>1</v>
      </c>
      <c r="H133" s="52">
        <f>[4]R13!G14</f>
        <v>0</v>
      </c>
      <c r="I133" s="52">
        <f>[4]R13!G15</f>
        <v>18</v>
      </c>
      <c r="J133" s="52">
        <f>[4]R13!G16</f>
        <v>0</v>
      </c>
      <c r="K133" s="52">
        <f>[4]R13!G17</f>
        <v>3</v>
      </c>
      <c r="L133" s="52">
        <f>[4]R13!G18</f>
        <v>0</v>
      </c>
      <c r="M133" s="52">
        <f>[4]R13!G19</f>
        <v>2</v>
      </c>
      <c r="N133" s="52">
        <f>[4]R13!G20</f>
        <v>6</v>
      </c>
      <c r="O133" s="47">
        <f t="shared" si="0"/>
        <v>168</v>
      </c>
      <c r="P133" s="47"/>
      <c r="Q133" s="49">
        <f>[4]R13!G21</f>
        <v>2</v>
      </c>
      <c r="R133" s="47">
        <f t="shared" si="1"/>
        <v>170</v>
      </c>
      <c r="S133" s="47"/>
    </row>
    <row r="134" spans="1:19" ht="24.95" customHeight="1">
      <c r="A134" s="47">
        <v>125</v>
      </c>
      <c r="B134" s="70" t="s">
        <v>427</v>
      </c>
      <c r="C134" s="52">
        <f>[4]R13!H9</f>
        <v>0</v>
      </c>
      <c r="D134" s="52">
        <f>[4]R13!H10</f>
        <v>15</v>
      </c>
      <c r="E134" s="52">
        <f>[4]R13!H11</f>
        <v>0</v>
      </c>
      <c r="F134" s="52">
        <f>[4]R13!H12</f>
        <v>20</v>
      </c>
      <c r="G134" s="52">
        <f>[4]R13!H13</f>
        <v>0</v>
      </c>
      <c r="H134" s="52">
        <f>[4]R13!H14</f>
        <v>0</v>
      </c>
      <c r="I134" s="52">
        <f>[4]R13!H15</f>
        <v>6</v>
      </c>
      <c r="J134" s="52">
        <f>[4]R13!H16</f>
        <v>0</v>
      </c>
      <c r="K134" s="52">
        <f>[4]R13!H17</f>
        <v>0</v>
      </c>
      <c r="L134" s="52">
        <f>[4]R13!H18</f>
        <v>0</v>
      </c>
      <c r="M134" s="52">
        <f>[4]R13!H19</f>
        <v>0</v>
      </c>
      <c r="N134" s="52">
        <f>[4]R13!H20</f>
        <v>1</v>
      </c>
      <c r="O134" s="47">
        <f t="shared" si="0"/>
        <v>42</v>
      </c>
      <c r="P134" s="47"/>
      <c r="Q134" s="49">
        <f>[4]R13!H21</f>
        <v>1</v>
      </c>
      <c r="R134" s="47">
        <f t="shared" si="1"/>
        <v>43</v>
      </c>
      <c r="S134" s="47"/>
    </row>
    <row r="135" spans="1:19" ht="24.95" customHeight="1">
      <c r="A135" s="47">
        <v>126</v>
      </c>
      <c r="B135" s="70" t="s">
        <v>428</v>
      </c>
      <c r="C135" s="52">
        <f>[4]R13!I9</f>
        <v>0</v>
      </c>
      <c r="D135" s="52">
        <f>[4]R13!I10</f>
        <v>44</v>
      </c>
      <c r="E135" s="52">
        <f>[4]R13!I11</f>
        <v>0</v>
      </c>
      <c r="F135" s="52">
        <f>[4]R13!I12</f>
        <v>92</v>
      </c>
      <c r="G135" s="52">
        <f>[4]R13!I13</f>
        <v>5</v>
      </c>
      <c r="H135" s="52">
        <f>[4]R13!I14</f>
        <v>0</v>
      </c>
      <c r="I135" s="52">
        <f>[4]R13!I15</f>
        <v>73</v>
      </c>
      <c r="J135" s="52">
        <f>[4]R13!I16</f>
        <v>0</v>
      </c>
      <c r="K135" s="52">
        <f>[4]R13!I17</f>
        <v>0</v>
      </c>
      <c r="L135" s="52">
        <f>[4]R13!I18</f>
        <v>0</v>
      </c>
      <c r="M135" s="52">
        <f>[4]R13!I19</f>
        <v>0</v>
      </c>
      <c r="N135" s="52">
        <f>[4]R13!I20</f>
        <v>2</v>
      </c>
      <c r="O135" s="47">
        <f t="shared" si="0"/>
        <v>216</v>
      </c>
      <c r="P135" s="47"/>
      <c r="Q135" s="49">
        <f>[4]R13!I21</f>
        <v>0</v>
      </c>
      <c r="R135" s="47">
        <f t="shared" si="1"/>
        <v>216</v>
      </c>
      <c r="S135" s="47"/>
    </row>
    <row r="136" spans="1:19" ht="24.95" customHeight="1">
      <c r="A136" s="47">
        <v>127</v>
      </c>
      <c r="B136" s="70" t="s">
        <v>429</v>
      </c>
      <c r="C136" s="52">
        <f>[4]R13!J9</f>
        <v>0</v>
      </c>
      <c r="D136" s="52">
        <f>[4]R13!J10</f>
        <v>3</v>
      </c>
      <c r="E136" s="52">
        <f>[4]R13!J11</f>
        <v>23</v>
      </c>
      <c r="F136" s="52">
        <f>[4]R13!J12</f>
        <v>0</v>
      </c>
      <c r="G136" s="52">
        <f>[4]R13!J13</f>
        <v>0</v>
      </c>
      <c r="H136" s="52">
        <f>[4]R13!J14</f>
        <v>0</v>
      </c>
      <c r="I136" s="52">
        <f>[4]R13!J15</f>
        <v>0</v>
      </c>
      <c r="J136" s="52">
        <f>[4]R13!J16</f>
        <v>0</v>
      </c>
      <c r="K136" s="52">
        <f>[4]R13!J17</f>
        <v>0</v>
      </c>
      <c r="L136" s="52">
        <f>[4]R13!J18</f>
        <v>0</v>
      </c>
      <c r="M136" s="52">
        <f>[4]R13!J19</f>
        <v>0</v>
      </c>
      <c r="N136" s="52">
        <f>[4]R13!J20</f>
        <v>0</v>
      </c>
      <c r="O136" s="47">
        <f t="shared" si="0"/>
        <v>26</v>
      </c>
      <c r="P136" s="47"/>
      <c r="Q136" s="49">
        <f>[4]R13!J21</f>
        <v>0</v>
      </c>
      <c r="R136" s="47">
        <f t="shared" si="1"/>
        <v>26</v>
      </c>
      <c r="S136" s="47"/>
    </row>
    <row r="137" spans="1:19" ht="24.95" customHeight="1">
      <c r="A137" s="47">
        <v>128</v>
      </c>
      <c r="B137" s="70" t="s">
        <v>430</v>
      </c>
      <c r="C137" s="52">
        <f>[4]R13!K9</f>
        <v>0</v>
      </c>
      <c r="D137" s="52">
        <f>[4]R13!K10</f>
        <v>0</v>
      </c>
      <c r="E137" s="52">
        <f>[4]R13!K11</f>
        <v>0</v>
      </c>
      <c r="F137" s="52">
        <f>[4]R13!K12</f>
        <v>0</v>
      </c>
      <c r="G137" s="52">
        <f>[4]R13!K13</f>
        <v>0</v>
      </c>
      <c r="H137" s="52">
        <f>[4]R13!K14</f>
        <v>0</v>
      </c>
      <c r="I137" s="52">
        <f>[4]R13!K15</f>
        <v>0</v>
      </c>
      <c r="J137" s="52">
        <f>[4]R13!K16</f>
        <v>0</v>
      </c>
      <c r="K137" s="52">
        <f>[4]R13!K17</f>
        <v>0</v>
      </c>
      <c r="L137" s="52">
        <f>[4]R13!K18</f>
        <v>0</v>
      </c>
      <c r="M137" s="52">
        <f>[4]R13!K19</f>
        <v>0</v>
      </c>
      <c r="N137" s="52">
        <f>[4]R13!K20</f>
        <v>0</v>
      </c>
      <c r="O137" s="47">
        <f t="shared" si="0"/>
        <v>0</v>
      </c>
      <c r="P137" s="47"/>
      <c r="Q137" s="49">
        <f>[4]R13!K21</f>
        <v>0</v>
      </c>
      <c r="R137" s="47">
        <f t="shared" si="1"/>
        <v>0</v>
      </c>
      <c r="S137" s="47"/>
    </row>
    <row r="138" spans="1:19" ht="24.95" customHeight="1">
      <c r="A138" s="47">
        <v>129</v>
      </c>
      <c r="B138" s="70" t="s">
        <v>431</v>
      </c>
      <c r="C138" s="52">
        <f>[4]R13!L9</f>
        <v>0</v>
      </c>
      <c r="D138" s="52">
        <f>[4]R13!L10</f>
        <v>108</v>
      </c>
      <c r="E138" s="52">
        <f>[4]R13!L11</f>
        <v>0</v>
      </c>
      <c r="F138" s="52">
        <f>[4]R13!L12</f>
        <v>47</v>
      </c>
      <c r="G138" s="52">
        <f>[4]R13!L13</f>
        <v>2</v>
      </c>
      <c r="H138" s="52">
        <f>[4]R13!L14</f>
        <v>0</v>
      </c>
      <c r="I138" s="52">
        <f>[4]R13!L15</f>
        <v>0</v>
      </c>
      <c r="J138" s="52">
        <f>[4]R13!L16</f>
        <v>0</v>
      </c>
      <c r="K138" s="52">
        <f>[4]R13!L17</f>
        <v>0</v>
      </c>
      <c r="L138" s="52">
        <f>[4]R13!L18</f>
        <v>0</v>
      </c>
      <c r="M138" s="52">
        <f>[4]R13!L19</f>
        <v>0</v>
      </c>
      <c r="N138" s="52">
        <f>[4]R13!L20</f>
        <v>0</v>
      </c>
      <c r="O138" s="47">
        <f t="shared" si="0"/>
        <v>157</v>
      </c>
      <c r="P138" s="47"/>
      <c r="Q138" s="49">
        <f>[4]R13!L21</f>
        <v>0</v>
      </c>
      <c r="R138" s="47">
        <f t="shared" si="1"/>
        <v>157</v>
      </c>
      <c r="S138" s="47"/>
    </row>
    <row r="139" spans="1:19" ht="24.95" customHeight="1">
      <c r="A139" s="47">
        <v>130</v>
      </c>
      <c r="B139" s="70" t="s">
        <v>432</v>
      </c>
      <c r="C139" s="52">
        <f>[4]R13!M9</f>
        <v>0</v>
      </c>
      <c r="D139" s="52">
        <f>[4]R13!M10</f>
        <v>0</v>
      </c>
      <c r="E139" s="52">
        <f>[4]R13!M11</f>
        <v>0</v>
      </c>
      <c r="F139" s="52">
        <f>[4]R13!M12</f>
        <v>1</v>
      </c>
      <c r="G139" s="52">
        <f>[4]R13!M13</f>
        <v>0</v>
      </c>
      <c r="H139" s="52">
        <f>[4]R13!M14</f>
        <v>0</v>
      </c>
      <c r="I139" s="52">
        <f>[4]R13!M15</f>
        <v>0</v>
      </c>
      <c r="J139" s="52">
        <f>[4]R13!M16</f>
        <v>0</v>
      </c>
      <c r="K139" s="52">
        <f>[4]R13!M17</f>
        <v>0</v>
      </c>
      <c r="L139" s="52">
        <f>[4]R13!M18</f>
        <v>0</v>
      </c>
      <c r="M139" s="52">
        <f>[4]R13!M19</f>
        <v>0</v>
      </c>
      <c r="N139" s="52">
        <f>[4]R13!M20</f>
        <v>0</v>
      </c>
      <c r="O139" s="47">
        <f t="shared" si="0"/>
        <v>1</v>
      </c>
      <c r="P139" s="47"/>
      <c r="Q139" s="49">
        <f>[4]R13!M21</f>
        <v>0</v>
      </c>
      <c r="R139" s="47">
        <f t="shared" si="1"/>
        <v>1</v>
      </c>
      <c r="S139" s="47"/>
    </row>
    <row r="140" spans="1:19" ht="24.95" customHeight="1">
      <c r="A140" s="47">
        <v>131</v>
      </c>
      <c r="B140" s="70" t="s">
        <v>433</v>
      </c>
      <c r="C140" s="52">
        <f>[4]R14!D9</f>
        <v>0</v>
      </c>
      <c r="D140" s="52">
        <f>[4]R14!D10</f>
        <v>66</v>
      </c>
      <c r="E140" s="52">
        <f>[4]R14!D11</f>
        <v>0</v>
      </c>
      <c r="F140" s="52">
        <f>[4]R14!D12</f>
        <v>98</v>
      </c>
      <c r="G140" s="52">
        <f>[4]R14!D13</f>
        <v>0</v>
      </c>
      <c r="H140" s="52">
        <f>[4]R14!D14</f>
        <v>1</v>
      </c>
      <c r="I140" s="52">
        <f>[4]R14!D15</f>
        <v>0</v>
      </c>
      <c r="J140" s="52">
        <f>[4]R14!D16</f>
        <v>0</v>
      </c>
      <c r="K140" s="52">
        <f>[4]R14!D17</f>
        <v>2</v>
      </c>
      <c r="L140" s="52">
        <f>[4]R14!D18</f>
        <v>2</v>
      </c>
      <c r="M140" s="52">
        <f>[4]R14!D19</f>
        <v>1</v>
      </c>
      <c r="N140" s="52">
        <f>[4]R14!D20</f>
        <v>0</v>
      </c>
      <c r="O140" s="47">
        <f t="shared" si="0"/>
        <v>170</v>
      </c>
      <c r="P140" s="47"/>
      <c r="Q140" s="49">
        <f>[4]R14!D21</f>
        <v>0</v>
      </c>
      <c r="R140" s="47">
        <f t="shared" si="1"/>
        <v>170</v>
      </c>
      <c r="S140" s="47"/>
    </row>
    <row r="141" spans="1:19" ht="24.95" customHeight="1">
      <c r="A141" s="47">
        <v>132</v>
      </c>
      <c r="B141" s="70" t="s">
        <v>434</v>
      </c>
      <c r="C141" s="52">
        <f>[4]R14!E9</f>
        <v>1</v>
      </c>
      <c r="D141" s="52">
        <f>[4]R14!E10</f>
        <v>76</v>
      </c>
      <c r="E141" s="52">
        <f>[4]R14!E11</f>
        <v>0</v>
      </c>
      <c r="F141" s="52">
        <f>[4]R14!E12</f>
        <v>38</v>
      </c>
      <c r="G141" s="52">
        <f>[4]R14!E13</f>
        <v>0</v>
      </c>
      <c r="H141" s="52">
        <f>[4]R14!E14</f>
        <v>0</v>
      </c>
      <c r="I141" s="52">
        <f>[4]R14!E15</f>
        <v>0</v>
      </c>
      <c r="J141" s="52">
        <f>[4]R14!E16</f>
        <v>0</v>
      </c>
      <c r="K141" s="52">
        <f>[4]R14!E17</f>
        <v>0</v>
      </c>
      <c r="L141" s="52">
        <f>[4]R14!E18</f>
        <v>0</v>
      </c>
      <c r="M141" s="52">
        <f>[4]R14!E19</f>
        <v>1</v>
      </c>
      <c r="N141" s="52">
        <f>[4]R14!E20</f>
        <v>4</v>
      </c>
      <c r="O141" s="47">
        <f t="shared" si="0"/>
        <v>120</v>
      </c>
      <c r="P141" s="47"/>
      <c r="Q141" s="49">
        <f>[4]R14!E21</f>
        <v>0</v>
      </c>
      <c r="R141" s="47">
        <f t="shared" si="1"/>
        <v>120</v>
      </c>
      <c r="S141" s="47"/>
    </row>
    <row r="142" spans="1:19" ht="24.95" customHeight="1">
      <c r="A142" s="47">
        <v>133</v>
      </c>
      <c r="B142" s="70" t="s">
        <v>435</v>
      </c>
      <c r="C142" s="52">
        <f>[4]R14!F9</f>
        <v>0</v>
      </c>
      <c r="D142" s="52">
        <f>[4]R14!F10</f>
        <v>3</v>
      </c>
      <c r="E142" s="52">
        <f>[4]R14!F11</f>
        <v>0</v>
      </c>
      <c r="F142" s="52">
        <f>[4]R14!F12</f>
        <v>0</v>
      </c>
      <c r="G142" s="52">
        <f>[4]R14!F13</f>
        <v>0</v>
      </c>
      <c r="H142" s="52">
        <f>[4]R14!F14</f>
        <v>0</v>
      </c>
      <c r="I142" s="52">
        <f>[4]R14!F15</f>
        <v>0</v>
      </c>
      <c r="J142" s="52">
        <f>[4]R14!F16</f>
        <v>0</v>
      </c>
      <c r="K142" s="52">
        <f>[4]R14!F17</f>
        <v>0</v>
      </c>
      <c r="L142" s="52">
        <f>[4]R14!F18</f>
        <v>0</v>
      </c>
      <c r="M142" s="52">
        <f>[4]R14!F19</f>
        <v>0</v>
      </c>
      <c r="N142" s="52">
        <f>[4]R14!F20</f>
        <v>0</v>
      </c>
      <c r="O142" s="47">
        <f t="shared" si="0"/>
        <v>3</v>
      </c>
      <c r="P142" s="47"/>
      <c r="Q142" s="49">
        <f>[4]R14!F21</f>
        <v>0</v>
      </c>
      <c r="R142" s="47">
        <f t="shared" si="1"/>
        <v>3</v>
      </c>
      <c r="S142" s="47"/>
    </row>
    <row r="143" spans="1:19" ht="24.95" customHeight="1">
      <c r="A143" s="47">
        <v>134</v>
      </c>
      <c r="B143" s="70" t="s">
        <v>436</v>
      </c>
      <c r="C143" s="52">
        <f>[4]R14!G9</f>
        <v>0</v>
      </c>
      <c r="D143" s="52">
        <f>[4]R14!G10</f>
        <v>26</v>
      </c>
      <c r="E143" s="52">
        <f>[4]R14!G11</f>
        <v>0</v>
      </c>
      <c r="F143" s="52">
        <f>[4]R14!G12</f>
        <v>4</v>
      </c>
      <c r="G143" s="52">
        <f>[4]R14!G13</f>
        <v>0</v>
      </c>
      <c r="H143" s="52">
        <f>[4]R14!G14</f>
        <v>0</v>
      </c>
      <c r="I143" s="52">
        <f>[4]R14!G15</f>
        <v>1</v>
      </c>
      <c r="J143" s="52">
        <f>[4]R14!G16</f>
        <v>0</v>
      </c>
      <c r="K143" s="52">
        <f>[4]R14!G17</f>
        <v>1</v>
      </c>
      <c r="L143" s="52">
        <f>[4]R14!G18</f>
        <v>0</v>
      </c>
      <c r="M143" s="52">
        <f>[4]R14!G19</f>
        <v>1</v>
      </c>
      <c r="N143" s="52">
        <f>[4]R14!G20</f>
        <v>0</v>
      </c>
      <c r="O143" s="47">
        <f t="shared" si="0"/>
        <v>33</v>
      </c>
      <c r="P143" s="47"/>
      <c r="Q143" s="49">
        <f>[4]R14!G21</f>
        <v>0</v>
      </c>
      <c r="R143" s="47">
        <f t="shared" si="1"/>
        <v>33</v>
      </c>
      <c r="S143" s="47"/>
    </row>
    <row r="144" spans="1:19" ht="24.95" customHeight="1">
      <c r="A144" s="148" t="s">
        <v>169</v>
      </c>
      <c r="B144" s="149"/>
      <c r="C144" s="54">
        <f t="shared" ref="C144:R144" si="2">SUM(C10:C143)</f>
        <v>58</v>
      </c>
      <c r="D144" s="54">
        <f t="shared" si="2"/>
        <v>2276</v>
      </c>
      <c r="E144" s="54">
        <f t="shared" si="2"/>
        <v>56</v>
      </c>
      <c r="F144" s="54">
        <f t="shared" si="2"/>
        <v>3979</v>
      </c>
      <c r="G144" s="54">
        <f t="shared" si="2"/>
        <v>26</v>
      </c>
      <c r="H144" s="54">
        <f t="shared" si="2"/>
        <v>35</v>
      </c>
      <c r="I144" s="54">
        <f t="shared" si="2"/>
        <v>3078</v>
      </c>
      <c r="J144" s="54">
        <f t="shared" si="2"/>
        <v>31</v>
      </c>
      <c r="K144" s="54">
        <f t="shared" si="2"/>
        <v>56</v>
      </c>
      <c r="L144" s="54">
        <f t="shared" si="2"/>
        <v>44</v>
      </c>
      <c r="M144" s="54">
        <f t="shared" si="2"/>
        <v>26</v>
      </c>
      <c r="N144" s="54">
        <f t="shared" si="2"/>
        <v>66</v>
      </c>
      <c r="O144" s="54">
        <f t="shared" si="2"/>
        <v>9731</v>
      </c>
      <c r="P144" s="54">
        <f t="shared" si="2"/>
        <v>0</v>
      </c>
      <c r="Q144" s="54">
        <f t="shared" si="2"/>
        <v>59</v>
      </c>
      <c r="R144" s="54">
        <f t="shared" si="2"/>
        <v>9790</v>
      </c>
      <c r="S144" s="55"/>
    </row>
  </sheetData>
  <sheetProtection password="CAA5" sheet="1" objects="1" scenarios="1"/>
  <mergeCells count="12">
    <mergeCell ref="S6:S8"/>
    <mergeCell ref="A144:B144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85" orientation="landscape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112"/>
  <sheetViews>
    <sheetView workbookViewId="0">
      <selection activeCell="R112" sqref="R112"/>
    </sheetView>
  </sheetViews>
  <sheetFormatPr defaultRowHeight="15"/>
  <cols>
    <col min="1" max="1" width="4.42578125" customWidth="1"/>
    <col min="2" max="2" width="23.28515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437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73" t="s">
        <v>438</v>
      </c>
      <c r="C10" s="47">
        <f>[5]R1!D9</f>
        <v>0</v>
      </c>
      <c r="D10" s="47">
        <f>[5]R1!D10</f>
        <v>1</v>
      </c>
      <c r="E10" s="47">
        <f>[5]R1!D11</f>
        <v>0</v>
      </c>
      <c r="F10" s="47">
        <f>[5]R1!D12</f>
        <v>7</v>
      </c>
      <c r="G10" s="47">
        <f>[5]R1!D13</f>
        <v>0</v>
      </c>
      <c r="H10" s="47">
        <f>[5]R1!D14</f>
        <v>0</v>
      </c>
      <c r="I10" s="47">
        <f>[5]R1!D15</f>
        <v>0</v>
      </c>
      <c r="J10" s="47">
        <f>[5]R1!D16</f>
        <v>0</v>
      </c>
      <c r="K10" s="47">
        <f>[5]R1!D17</f>
        <v>0</v>
      </c>
      <c r="L10" s="47">
        <f>[5]R1!D18</f>
        <v>0</v>
      </c>
      <c r="M10" s="47">
        <f>[5]R1!D19</f>
        <v>0</v>
      </c>
      <c r="N10" s="47">
        <f>[5]R1!D20</f>
        <v>0</v>
      </c>
      <c r="O10" s="47">
        <f>SUM(C10:N10)</f>
        <v>8</v>
      </c>
      <c r="P10" s="47"/>
      <c r="Q10" s="49">
        <f>[5]R1!D21</f>
        <v>0</v>
      </c>
      <c r="R10" s="47">
        <f>SUM(O10:Q10)</f>
        <v>8</v>
      </c>
      <c r="S10" s="47"/>
    </row>
    <row r="11" spans="1:19" ht="24.95" customHeight="1">
      <c r="A11" s="47">
        <v>2</v>
      </c>
      <c r="B11" s="73" t="s">
        <v>439</v>
      </c>
      <c r="C11" s="47">
        <f>[5]R1!E9</f>
        <v>0</v>
      </c>
      <c r="D11" s="47">
        <f>[5]R1!E10</f>
        <v>0</v>
      </c>
      <c r="E11" s="47">
        <f>[5]R1!E11</f>
        <v>0</v>
      </c>
      <c r="F11" s="47">
        <f>[5]R1!E12</f>
        <v>123</v>
      </c>
      <c r="G11" s="47">
        <f>[5]R1!E13</f>
        <v>0</v>
      </c>
      <c r="H11" s="47">
        <f>[5]R1!E14</f>
        <v>1</v>
      </c>
      <c r="I11" s="47">
        <f>[5]R1!E15</f>
        <v>0</v>
      </c>
      <c r="J11" s="47">
        <f>[5]R1!E16</f>
        <v>0</v>
      </c>
      <c r="K11" s="47">
        <f>[5]R1!E17</f>
        <v>0</v>
      </c>
      <c r="L11" s="47">
        <f>[5]R1!E18</f>
        <v>1</v>
      </c>
      <c r="M11" s="47">
        <f>[5]R1!E19</f>
        <v>0</v>
      </c>
      <c r="N11" s="47">
        <f>[5]R1!E20</f>
        <v>0</v>
      </c>
      <c r="O11" s="47">
        <f t="shared" ref="O11:O111" si="0">SUM(C11:N11)</f>
        <v>125</v>
      </c>
      <c r="P11" s="47"/>
      <c r="Q11" s="49">
        <f>[5]R1!E21</f>
        <v>0</v>
      </c>
      <c r="R11" s="47">
        <f t="shared" ref="R11:R111" si="1">SUM(O11:Q11)</f>
        <v>125</v>
      </c>
      <c r="S11" s="47"/>
    </row>
    <row r="12" spans="1:19" ht="24.95" customHeight="1">
      <c r="A12" s="47">
        <v>3</v>
      </c>
      <c r="B12" s="73" t="s">
        <v>440</v>
      </c>
      <c r="C12" s="47">
        <f>[5]R1!F9</f>
        <v>0</v>
      </c>
      <c r="D12" s="47">
        <f>[5]R1!F10</f>
        <v>0</v>
      </c>
      <c r="E12" s="47">
        <f>[5]R1!F11</f>
        <v>0</v>
      </c>
      <c r="F12" s="47">
        <f>[5]R1!F12</f>
        <v>0</v>
      </c>
      <c r="G12" s="47">
        <f>[5]R1!F13</f>
        <v>0</v>
      </c>
      <c r="H12" s="47">
        <f>[5]R1!F14</f>
        <v>0</v>
      </c>
      <c r="I12" s="47">
        <f>[5]R1!F15</f>
        <v>0</v>
      </c>
      <c r="J12" s="47">
        <f>[5]R1!F16</f>
        <v>0</v>
      </c>
      <c r="K12" s="47">
        <f>[5]R1!F17</f>
        <v>0</v>
      </c>
      <c r="L12" s="47">
        <f>[5]R1!F18</f>
        <v>0</v>
      </c>
      <c r="M12" s="47">
        <f>[5]R1!F19</f>
        <v>0</v>
      </c>
      <c r="N12" s="47">
        <f>[5]R1!F20</f>
        <v>0</v>
      </c>
      <c r="O12" s="47">
        <f t="shared" si="0"/>
        <v>0</v>
      </c>
      <c r="P12" s="47"/>
      <c r="Q12" s="49">
        <f>[5]R1!F21</f>
        <v>0</v>
      </c>
      <c r="R12" s="47">
        <f t="shared" si="1"/>
        <v>0</v>
      </c>
      <c r="S12" s="47"/>
    </row>
    <row r="13" spans="1:19" ht="24.95" customHeight="1">
      <c r="A13" s="47">
        <v>4</v>
      </c>
      <c r="B13" s="73" t="s">
        <v>441</v>
      </c>
      <c r="C13" s="47">
        <f>[5]R1!G9</f>
        <v>0</v>
      </c>
      <c r="D13" s="47">
        <f>[5]R1!G10</f>
        <v>0</v>
      </c>
      <c r="E13" s="47">
        <f>[5]R1!G11</f>
        <v>0</v>
      </c>
      <c r="F13" s="47">
        <f>[5]R1!G12</f>
        <v>0</v>
      </c>
      <c r="G13" s="47">
        <f>[5]R1!G13</f>
        <v>0</v>
      </c>
      <c r="H13" s="47">
        <f>[5]R1!G14</f>
        <v>0</v>
      </c>
      <c r="I13" s="47">
        <f>[5]R1!G15</f>
        <v>0</v>
      </c>
      <c r="J13" s="47">
        <f>[5]R1!G16</f>
        <v>0</v>
      </c>
      <c r="K13" s="47">
        <f>[5]R1!G17</f>
        <v>0</v>
      </c>
      <c r="L13" s="47">
        <f>[5]R1!G18</f>
        <v>0</v>
      </c>
      <c r="M13" s="47">
        <f>[5]R1!G19</f>
        <v>0</v>
      </c>
      <c r="N13" s="47">
        <f>[5]R1!G20</f>
        <v>0</v>
      </c>
      <c r="O13" s="47">
        <f t="shared" si="0"/>
        <v>0</v>
      </c>
      <c r="P13" s="47"/>
      <c r="Q13" s="49">
        <f>[5]R1!G21</f>
        <v>0</v>
      </c>
      <c r="R13" s="47">
        <f t="shared" si="1"/>
        <v>0</v>
      </c>
      <c r="S13" s="47"/>
    </row>
    <row r="14" spans="1:19" ht="24.95" customHeight="1">
      <c r="A14" s="47">
        <v>5</v>
      </c>
      <c r="B14" s="73" t="s">
        <v>442</v>
      </c>
      <c r="C14" s="50">
        <f>[5]R1!H9</f>
        <v>0</v>
      </c>
      <c r="D14" s="50">
        <f>[5]R1!H10</f>
        <v>0</v>
      </c>
      <c r="E14" s="50">
        <f>[5]R1!H11</f>
        <v>0</v>
      </c>
      <c r="F14" s="50">
        <f>[5]R1!H12</f>
        <v>3</v>
      </c>
      <c r="G14" s="50">
        <f>[5]R1!H13</f>
        <v>0</v>
      </c>
      <c r="H14" s="50">
        <f>[5]R1!H14</f>
        <v>0</v>
      </c>
      <c r="I14" s="50">
        <f>[5]R1!H15</f>
        <v>5</v>
      </c>
      <c r="J14" s="50">
        <f>[5]R1!H16</f>
        <v>0</v>
      </c>
      <c r="K14" s="50">
        <f>[5]R1!H17</f>
        <v>0</v>
      </c>
      <c r="L14" s="50">
        <f>[5]R1!H18</f>
        <v>0</v>
      </c>
      <c r="M14" s="50">
        <f>[5]R1!H19</f>
        <v>0</v>
      </c>
      <c r="N14" s="50">
        <f>[5]R1!H20</f>
        <v>0</v>
      </c>
      <c r="O14" s="47">
        <f t="shared" si="0"/>
        <v>8</v>
      </c>
      <c r="P14" s="47"/>
      <c r="Q14" s="49">
        <f>[5]R1!H21</f>
        <v>0</v>
      </c>
      <c r="R14" s="47">
        <f t="shared" si="1"/>
        <v>8</v>
      </c>
      <c r="S14" s="47"/>
    </row>
    <row r="15" spans="1:19" ht="24.95" customHeight="1">
      <c r="A15" s="47">
        <v>6</v>
      </c>
      <c r="B15" s="73" t="s">
        <v>443</v>
      </c>
      <c r="C15" s="50">
        <f>[5]R1!I9</f>
        <v>0</v>
      </c>
      <c r="D15" s="50">
        <f>[5]R1!I10</f>
        <v>0</v>
      </c>
      <c r="E15" s="50">
        <f>[5]R1!I11</f>
        <v>0</v>
      </c>
      <c r="F15" s="50">
        <f>[5]R1!I12</f>
        <v>0</v>
      </c>
      <c r="G15" s="50">
        <f>[5]R1!I13</f>
        <v>0</v>
      </c>
      <c r="H15" s="50">
        <f>[5]R1!I14</f>
        <v>0</v>
      </c>
      <c r="I15" s="50">
        <f>[5]R1!I15</f>
        <v>0</v>
      </c>
      <c r="J15" s="50">
        <f>[5]R1!I16</f>
        <v>0</v>
      </c>
      <c r="K15" s="50">
        <f>[5]R1!I17</f>
        <v>0</v>
      </c>
      <c r="L15" s="50">
        <f>[5]R1!I18</f>
        <v>0</v>
      </c>
      <c r="M15" s="50">
        <f>[5]R1!I19</f>
        <v>0</v>
      </c>
      <c r="N15" s="50">
        <f>[5]R1!I20</f>
        <v>0</v>
      </c>
      <c r="O15" s="47">
        <f t="shared" si="0"/>
        <v>0</v>
      </c>
      <c r="P15" s="47"/>
      <c r="Q15" s="49">
        <f>[5]R1!I21</f>
        <v>0</v>
      </c>
      <c r="R15" s="47">
        <f t="shared" si="1"/>
        <v>0</v>
      </c>
      <c r="S15" s="47"/>
    </row>
    <row r="16" spans="1:19" ht="24.95" customHeight="1">
      <c r="A16" s="47">
        <v>7</v>
      </c>
      <c r="B16" s="73" t="s">
        <v>444</v>
      </c>
      <c r="C16" s="50">
        <f>[5]R1!J9</f>
        <v>0</v>
      </c>
      <c r="D16" s="50">
        <f>[5]R1!J10</f>
        <v>0</v>
      </c>
      <c r="E16" s="50">
        <f>[5]R1!J11</f>
        <v>0</v>
      </c>
      <c r="F16" s="50">
        <f>[5]R1!J12</f>
        <v>9</v>
      </c>
      <c r="G16" s="50">
        <f>[5]R1!J13</f>
        <v>0</v>
      </c>
      <c r="H16" s="50">
        <f>[5]R1!J14</f>
        <v>0</v>
      </c>
      <c r="I16" s="50">
        <f>[5]R1!J15</f>
        <v>0</v>
      </c>
      <c r="J16" s="50">
        <f>[5]R1!J16</f>
        <v>0</v>
      </c>
      <c r="K16" s="50">
        <f>[5]R1!J17</f>
        <v>0</v>
      </c>
      <c r="L16" s="50">
        <f>[5]R1!J18</f>
        <v>0</v>
      </c>
      <c r="M16" s="50">
        <f>[5]R1!J19</f>
        <v>0</v>
      </c>
      <c r="N16" s="50">
        <f>[5]R1!J20</f>
        <v>0</v>
      </c>
      <c r="O16" s="47">
        <f t="shared" si="0"/>
        <v>9</v>
      </c>
      <c r="P16" s="47"/>
      <c r="Q16" s="49">
        <f>[5]R1!J21</f>
        <v>0</v>
      </c>
      <c r="R16" s="47">
        <f t="shared" si="1"/>
        <v>9</v>
      </c>
      <c r="S16" s="47"/>
    </row>
    <row r="17" spans="1:19" ht="24.95" customHeight="1">
      <c r="A17" s="47">
        <v>8</v>
      </c>
      <c r="B17" s="73" t="s">
        <v>445</v>
      </c>
      <c r="C17" s="50">
        <f>[5]R1!K9</f>
        <v>0</v>
      </c>
      <c r="D17" s="50">
        <f>[5]R1!K10</f>
        <v>0</v>
      </c>
      <c r="E17" s="50">
        <f>[5]R1!K11</f>
        <v>0</v>
      </c>
      <c r="F17" s="50">
        <f>[5]R1!K12</f>
        <v>5</v>
      </c>
      <c r="G17" s="50">
        <f>[5]R1!K13</f>
        <v>0</v>
      </c>
      <c r="H17" s="50">
        <f>[5]R1!K14</f>
        <v>0</v>
      </c>
      <c r="I17" s="50">
        <f>[5]R1!K15</f>
        <v>0</v>
      </c>
      <c r="J17" s="50">
        <f>[5]R1!K16</f>
        <v>0</v>
      </c>
      <c r="K17" s="50">
        <f>[5]R1!K17</f>
        <v>0</v>
      </c>
      <c r="L17" s="50">
        <f>[5]R1!K18</f>
        <v>0</v>
      </c>
      <c r="M17" s="50">
        <f>[5]R1!K19</f>
        <v>0</v>
      </c>
      <c r="N17" s="50">
        <f>[5]R1!K20</f>
        <v>0</v>
      </c>
      <c r="O17" s="47">
        <f t="shared" si="0"/>
        <v>5</v>
      </c>
      <c r="P17" s="47"/>
      <c r="Q17" s="49">
        <f>[5]R1!K21</f>
        <v>0</v>
      </c>
      <c r="R17" s="47">
        <f t="shared" si="1"/>
        <v>5</v>
      </c>
      <c r="S17" s="47"/>
    </row>
    <row r="18" spans="1:19" ht="24.95" customHeight="1">
      <c r="A18" s="47">
        <v>9</v>
      </c>
      <c r="B18" s="73" t="s">
        <v>446</v>
      </c>
      <c r="C18" s="50">
        <f>[5]R1!L9</f>
        <v>0</v>
      </c>
      <c r="D18" s="50">
        <f>[5]R1!L10</f>
        <v>0</v>
      </c>
      <c r="E18" s="50">
        <f>[5]R1!L11</f>
        <v>0</v>
      </c>
      <c r="F18" s="50">
        <f>[5]R1!L12</f>
        <v>1</v>
      </c>
      <c r="G18" s="50">
        <f>[5]R1!L13</f>
        <v>0</v>
      </c>
      <c r="H18" s="50">
        <f>[5]R1!L14</f>
        <v>0</v>
      </c>
      <c r="I18" s="50">
        <f>[5]R1!L15</f>
        <v>0</v>
      </c>
      <c r="J18" s="50">
        <f>[5]R1!L16</f>
        <v>0</v>
      </c>
      <c r="K18" s="50">
        <f>[5]R1!L17</f>
        <v>0</v>
      </c>
      <c r="L18" s="50">
        <f>[5]R1!L18</f>
        <v>0</v>
      </c>
      <c r="M18" s="50">
        <f>[5]R1!L19</f>
        <v>0</v>
      </c>
      <c r="N18" s="50">
        <f>[5]R1!L20</f>
        <v>0</v>
      </c>
      <c r="O18" s="47">
        <f t="shared" si="0"/>
        <v>1</v>
      </c>
      <c r="P18" s="47"/>
      <c r="Q18" s="49">
        <f>[5]R1!L21</f>
        <v>0</v>
      </c>
      <c r="R18" s="47">
        <f t="shared" si="1"/>
        <v>1</v>
      </c>
      <c r="S18" s="47"/>
    </row>
    <row r="19" spans="1:19" ht="24.95" customHeight="1">
      <c r="A19" s="47">
        <v>10</v>
      </c>
      <c r="B19" s="73" t="s">
        <v>447</v>
      </c>
      <c r="C19" s="50">
        <f>[5]R1!M9</f>
        <v>0</v>
      </c>
      <c r="D19" s="50">
        <f>[5]R1!M10</f>
        <v>0</v>
      </c>
      <c r="E19" s="50">
        <f>[5]R1!M11</f>
        <v>0</v>
      </c>
      <c r="F19" s="50">
        <f>[5]R1!M12</f>
        <v>26</v>
      </c>
      <c r="G19" s="50">
        <f>[5]R1!M13</f>
        <v>0</v>
      </c>
      <c r="H19" s="50">
        <f>[5]R1!M14</f>
        <v>0</v>
      </c>
      <c r="I19" s="50">
        <f>[5]R1!M15</f>
        <v>2</v>
      </c>
      <c r="J19" s="50">
        <f>[5]R1!M16</f>
        <v>0</v>
      </c>
      <c r="K19" s="50">
        <f>[5]R1!M17</f>
        <v>0</v>
      </c>
      <c r="L19" s="50">
        <f>[5]R1!M18</f>
        <v>1</v>
      </c>
      <c r="M19" s="50">
        <f>[5]R1!M19</f>
        <v>0</v>
      </c>
      <c r="N19" s="50">
        <f>[5]R1!M20</f>
        <v>0</v>
      </c>
      <c r="O19" s="47">
        <f t="shared" si="0"/>
        <v>29</v>
      </c>
      <c r="P19" s="47"/>
      <c r="Q19" s="49">
        <f>[5]R1!M21</f>
        <v>0</v>
      </c>
      <c r="R19" s="47">
        <f t="shared" si="1"/>
        <v>29</v>
      </c>
      <c r="S19" s="47"/>
    </row>
    <row r="20" spans="1:19" ht="24.95" customHeight="1">
      <c r="A20" s="47">
        <v>11</v>
      </c>
      <c r="B20" s="73" t="s">
        <v>448</v>
      </c>
      <c r="C20" s="50">
        <f>[5]R2!D9</f>
        <v>0</v>
      </c>
      <c r="D20" s="50">
        <f>[5]R2!D10</f>
        <v>0</v>
      </c>
      <c r="E20" s="50">
        <f>[5]R2!D11</f>
        <v>0</v>
      </c>
      <c r="F20" s="50">
        <f>[5]R2!D12</f>
        <v>1</v>
      </c>
      <c r="G20" s="50">
        <f>[5]R2!D13</f>
        <v>0</v>
      </c>
      <c r="H20" s="50">
        <f>[5]R2!D14</f>
        <v>0</v>
      </c>
      <c r="I20" s="50">
        <f>[5]R2!D15</f>
        <v>0</v>
      </c>
      <c r="J20" s="50">
        <f>[5]R2!D16</f>
        <v>0</v>
      </c>
      <c r="K20" s="50">
        <f>[5]R2!D17</f>
        <v>0</v>
      </c>
      <c r="L20" s="50">
        <f>[5]R2!D18</f>
        <v>0</v>
      </c>
      <c r="M20" s="50">
        <f>[5]R2!D19</f>
        <v>0</v>
      </c>
      <c r="N20" s="50">
        <f>[5]R2!D20</f>
        <v>0</v>
      </c>
      <c r="O20" s="47">
        <f>SUM(C20:N20)</f>
        <v>1</v>
      </c>
      <c r="P20" s="47"/>
      <c r="Q20" s="49">
        <f>[5]R2!D21</f>
        <v>0</v>
      </c>
      <c r="R20" s="47">
        <f t="shared" si="1"/>
        <v>1</v>
      </c>
      <c r="S20" s="47"/>
    </row>
    <row r="21" spans="1:19" ht="24.95" customHeight="1">
      <c r="A21" s="47">
        <v>12</v>
      </c>
      <c r="B21" s="73" t="s">
        <v>449</v>
      </c>
      <c r="C21" s="50">
        <f>[5]R2!E9</f>
        <v>0</v>
      </c>
      <c r="D21" s="50">
        <f>[5]R2!E10</f>
        <v>0</v>
      </c>
      <c r="E21" s="50">
        <f>[5]R2!E11</f>
        <v>0</v>
      </c>
      <c r="F21" s="50">
        <f>[5]R2!E12</f>
        <v>29</v>
      </c>
      <c r="G21" s="50">
        <f>[5]R2!E13</f>
        <v>0</v>
      </c>
      <c r="H21" s="50">
        <f>[5]R2!E14</f>
        <v>0</v>
      </c>
      <c r="I21" s="50">
        <f>[5]R2!E15</f>
        <v>4</v>
      </c>
      <c r="J21" s="50">
        <f>[5]R2!E16</f>
        <v>0</v>
      </c>
      <c r="K21" s="50">
        <f>[5]R2!E17</f>
        <v>0</v>
      </c>
      <c r="L21" s="50">
        <f>[5]R2!E18</f>
        <v>0</v>
      </c>
      <c r="M21" s="50">
        <f>[5]R2!E19</f>
        <v>0</v>
      </c>
      <c r="N21" s="50">
        <f>[5]R2!E20</f>
        <v>0</v>
      </c>
      <c r="O21" s="47">
        <f t="shared" si="0"/>
        <v>33</v>
      </c>
      <c r="P21" s="47"/>
      <c r="Q21" s="49">
        <f>[5]R2!E21</f>
        <v>0</v>
      </c>
      <c r="R21" s="47">
        <f t="shared" si="1"/>
        <v>33</v>
      </c>
      <c r="S21" s="47"/>
    </row>
    <row r="22" spans="1:19" ht="24.95" customHeight="1">
      <c r="A22" s="47">
        <v>13</v>
      </c>
      <c r="B22" s="73" t="s">
        <v>450</v>
      </c>
      <c r="C22" s="50">
        <f>[5]R2!F9</f>
        <v>0</v>
      </c>
      <c r="D22" s="50">
        <f>[5]R2!F10</f>
        <v>0</v>
      </c>
      <c r="E22" s="50">
        <f>[5]R2!F11</f>
        <v>0</v>
      </c>
      <c r="F22" s="50">
        <f>[5]R2!F12</f>
        <v>3</v>
      </c>
      <c r="G22" s="50">
        <f>[5]R2!F13</f>
        <v>0</v>
      </c>
      <c r="H22" s="50">
        <f>[5]R2!F14</f>
        <v>0</v>
      </c>
      <c r="I22" s="50">
        <f>[5]R2!F15</f>
        <v>3</v>
      </c>
      <c r="J22" s="50">
        <f>[5]R2!F16</f>
        <v>0</v>
      </c>
      <c r="K22" s="50">
        <f>[5]R2!F17</f>
        <v>0</v>
      </c>
      <c r="L22" s="50">
        <f>[5]R2!F18</f>
        <v>0</v>
      </c>
      <c r="M22" s="50">
        <f>[5]R2!F19</f>
        <v>0</v>
      </c>
      <c r="N22" s="50">
        <f>[5]R2!F20</f>
        <v>0</v>
      </c>
      <c r="O22" s="47">
        <f t="shared" si="0"/>
        <v>6</v>
      </c>
      <c r="P22" s="47"/>
      <c r="Q22" s="49">
        <f>[5]R2!F21</f>
        <v>0</v>
      </c>
      <c r="R22" s="47">
        <f t="shared" si="1"/>
        <v>6</v>
      </c>
      <c r="S22" s="47"/>
    </row>
    <row r="23" spans="1:19" ht="24.95" customHeight="1">
      <c r="A23" s="47">
        <v>14</v>
      </c>
      <c r="B23" s="73" t="s">
        <v>451</v>
      </c>
      <c r="C23" s="50">
        <f>[5]R2!G9</f>
        <v>0</v>
      </c>
      <c r="D23" s="50">
        <f>[5]R2!G10</f>
        <v>0</v>
      </c>
      <c r="E23" s="50">
        <f>[5]R2!G11</f>
        <v>0</v>
      </c>
      <c r="F23" s="50">
        <f>[5]R2!G12</f>
        <v>0</v>
      </c>
      <c r="G23" s="50">
        <f>[5]R2!G13</f>
        <v>0</v>
      </c>
      <c r="H23" s="50">
        <f>[5]R2!G14</f>
        <v>0</v>
      </c>
      <c r="I23" s="50">
        <f>[5]R2!G15</f>
        <v>0</v>
      </c>
      <c r="J23" s="50">
        <f>[5]R2!G16</f>
        <v>0</v>
      </c>
      <c r="K23" s="50">
        <f>[5]R2!G17</f>
        <v>0</v>
      </c>
      <c r="L23" s="50">
        <f>[5]R2!G18</f>
        <v>0</v>
      </c>
      <c r="M23" s="50">
        <f>[5]R2!G19</f>
        <v>0</v>
      </c>
      <c r="N23" s="50">
        <f>[5]R2!G20</f>
        <v>0</v>
      </c>
      <c r="O23" s="47">
        <f>SUM(C23:N23)</f>
        <v>0</v>
      </c>
      <c r="P23" s="47"/>
      <c r="Q23" s="49">
        <f>[5]R2!G21</f>
        <v>0</v>
      </c>
      <c r="R23" s="47">
        <f t="shared" si="1"/>
        <v>0</v>
      </c>
      <c r="S23" s="47"/>
    </row>
    <row r="24" spans="1:19" ht="24.95" customHeight="1">
      <c r="A24" s="47">
        <v>15</v>
      </c>
      <c r="B24" s="73" t="s">
        <v>452</v>
      </c>
      <c r="C24" s="50">
        <f>[5]R2!H9</f>
        <v>0</v>
      </c>
      <c r="D24" s="50">
        <f>[5]R2!H10</f>
        <v>0</v>
      </c>
      <c r="E24" s="50">
        <f>[5]R2!H11</f>
        <v>0</v>
      </c>
      <c r="F24" s="50">
        <f>[5]R2!H12</f>
        <v>0</v>
      </c>
      <c r="G24" s="50">
        <f>[5]R2!H13</f>
        <v>0</v>
      </c>
      <c r="H24" s="50">
        <f>[5]R2!H14</f>
        <v>0</v>
      </c>
      <c r="I24" s="50">
        <f>[5]R2!H15</f>
        <v>0</v>
      </c>
      <c r="J24" s="50">
        <f>[5]R2!H16</f>
        <v>0</v>
      </c>
      <c r="K24" s="50">
        <f>[5]R2!H17</f>
        <v>0</v>
      </c>
      <c r="L24" s="50">
        <f>[5]R2!H18</f>
        <v>0</v>
      </c>
      <c r="M24" s="50">
        <f>[5]R2!H19</f>
        <v>0</v>
      </c>
      <c r="N24" s="50">
        <f>[5]R2!H20</f>
        <v>0</v>
      </c>
      <c r="O24" s="47">
        <f>SUM(C24:N24)</f>
        <v>0</v>
      </c>
      <c r="P24" s="47"/>
      <c r="Q24" s="49">
        <f>[5]R2!H21</f>
        <v>0</v>
      </c>
      <c r="R24" s="47">
        <f t="shared" si="1"/>
        <v>0</v>
      </c>
      <c r="S24" s="47"/>
    </row>
    <row r="25" spans="1:19" ht="24.95" customHeight="1">
      <c r="A25" s="47">
        <v>16</v>
      </c>
      <c r="B25" s="73" t="s">
        <v>453</v>
      </c>
      <c r="C25" s="51">
        <f>[5]R2!I9</f>
        <v>0</v>
      </c>
      <c r="D25" s="51">
        <f>[5]R2!I10</f>
        <v>0</v>
      </c>
      <c r="E25" s="51">
        <f>[5]R2!I11</f>
        <v>0</v>
      </c>
      <c r="F25" s="51">
        <f>[5]R2!I12</f>
        <v>2</v>
      </c>
      <c r="G25" s="51">
        <f>[5]R2!I13</f>
        <v>0</v>
      </c>
      <c r="H25" s="51">
        <f>[5]R2!I14</f>
        <v>0</v>
      </c>
      <c r="I25" s="51">
        <f>[5]R2!I15</f>
        <v>0</v>
      </c>
      <c r="J25" s="51">
        <f>[5]R2!I16</f>
        <v>0</v>
      </c>
      <c r="K25" s="51">
        <f>[5]R2!I17</f>
        <v>0</v>
      </c>
      <c r="L25" s="51">
        <f>[5]R2!I18</f>
        <v>0</v>
      </c>
      <c r="M25" s="51">
        <f>[5]R2!I19</f>
        <v>0</v>
      </c>
      <c r="N25" s="51">
        <f>[5]R2!I20</f>
        <v>0</v>
      </c>
      <c r="O25" s="47">
        <f t="shared" si="0"/>
        <v>2</v>
      </c>
      <c r="P25" s="47"/>
      <c r="Q25" s="49">
        <f>[5]R2!I21</f>
        <v>0</v>
      </c>
      <c r="R25" s="47">
        <f t="shared" si="1"/>
        <v>2</v>
      </c>
      <c r="S25" s="47"/>
    </row>
    <row r="26" spans="1:19" ht="24.95" customHeight="1">
      <c r="A26" s="47">
        <v>17</v>
      </c>
      <c r="B26" s="73" t="s">
        <v>454</v>
      </c>
      <c r="C26" s="51">
        <f>[5]R2!J9</f>
        <v>1</v>
      </c>
      <c r="D26" s="51">
        <f>[5]R2!J10</f>
        <v>7</v>
      </c>
      <c r="E26" s="51">
        <f>[5]R2!J11</f>
        <v>0</v>
      </c>
      <c r="F26" s="51">
        <f>[5]R2!J12</f>
        <v>124</v>
      </c>
      <c r="G26" s="51">
        <f>[5]R2!J13</f>
        <v>0</v>
      </c>
      <c r="H26" s="51">
        <f>[5]R2!J14</f>
        <v>0</v>
      </c>
      <c r="I26" s="51">
        <f>[5]R2!J15</f>
        <v>9</v>
      </c>
      <c r="J26" s="51">
        <f>[5]R2!J16</f>
        <v>0</v>
      </c>
      <c r="K26" s="51">
        <f>[5]R2!J17</f>
        <v>0</v>
      </c>
      <c r="L26" s="51">
        <f>[5]R2!J18</f>
        <v>2</v>
      </c>
      <c r="M26" s="51">
        <f>[5]R2!J19</f>
        <v>0</v>
      </c>
      <c r="N26" s="51">
        <f>[5]R2!J20</f>
        <v>0</v>
      </c>
      <c r="O26" s="47">
        <f t="shared" si="0"/>
        <v>143</v>
      </c>
      <c r="P26" s="47"/>
      <c r="Q26" s="49">
        <f>[5]R2!J21</f>
        <v>0</v>
      </c>
      <c r="R26" s="47">
        <f t="shared" si="1"/>
        <v>143</v>
      </c>
      <c r="S26" s="47"/>
    </row>
    <row r="27" spans="1:19" ht="24.95" customHeight="1">
      <c r="A27" s="47">
        <v>18</v>
      </c>
      <c r="B27" s="73" t="s">
        <v>455</v>
      </c>
      <c r="C27" s="51">
        <f>[5]R2!K9</f>
        <v>0</v>
      </c>
      <c r="D27" s="51">
        <f>[5]R2!K10</f>
        <v>4</v>
      </c>
      <c r="E27" s="51">
        <f>[5]R2!K11</f>
        <v>0</v>
      </c>
      <c r="F27" s="51">
        <f>[5]R2!K12</f>
        <v>21</v>
      </c>
      <c r="G27" s="51">
        <f>[5]R2!K13</f>
        <v>0</v>
      </c>
      <c r="H27" s="51">
        <f>[5]R2!K14</f>
        <v>0</v>
      </c>
      <c r="I27" s="51">
        <f>[5]R2!K15</f>
        <v>0</v>
      </c>
      <c r="J27" s="51">
        <f>[5]R2!K16</f>
        <v>0</v>
      </c>
      <c r="K27" s="51">
        <f>[5]R2!K17</f>
        <v>0</v>
      </c>
      <c r="L27" s="51">
        <f>[5]R2!K18</f>
        <v>0</v>
      </c>
      <c r="M27" s="51">
        <f>[5]R2!K19</f>
        <v>0</v>
      </c>
      <c r="N27" s="51">
        <f>[5]R2!K20</f>
        <v>0</v>
      </c>
      <c r="O27" s="47">
        <f t="shared" si="0"/>
        <v>25</v>
      </c>
      <c r="P27" s="47"/>
      <c r="Q27" s="49">
        <f>[5]R2!K21</f>
        <v>0</v>
      </c>
      <c r="R27" s="47">
        <f t="shared" si="1"/>
        <v>25</v>
      </c>
      <c r="S27" s="47"/>
    </row>
    <row r="28" spans="1:19" ht="24.95" customHeight="1">
      <c r="A28" s="47">
        <v>19</v>
      </c>
      <c r="B28" s="73" t="s">
        <v>456</v>
      </c>
      <c r="C28" s="51">
        <f>[5]R2!L9</f>
        <v>0</v>
      </c>
      <c r="D28" s="51">
        <f>[5]R2!L10</f>
        <v>0</v>
      </c>
      <c r="E28" s="51">
        <f>[5]R2!L11</f>
        <v>0</v>
      </c>
      <c r="F28" s="51">
        <f>[5]R2!L12</f>
        <v>3</v>
      </c>
      <c r="G28" s="51">
        <f>[5]R2!L13</f>
        <v>0</v>
      </c>
      <c r="H28" s="51">
        <f>[5]R2!L14</f>
        <v>0</v>
      </c>
      <c r="I28" s="51">
        <f>[5]R2!L15</f>
        <v>0</v>
      </c>
      <c r="J28" s="51">
        <f>[5]R2!L16</f>
        <v>0</v>
      </c>
      <c r="K28" s="51">
        <f>[5]R2!L17</f>
        <v>0</v>
      </c>
      <c r="L28" s="51">
        <f>[5]R2!L18</f>
        <v>0</v>
      </c>
      <c r="M28" s="51">
        <f>[5]R2!L19</f>
        <v>0</v>
      </c>
      <c r="N28" s="51">
        <f>[5]R2!L20</f>
        <v>0</v>
      </c>
      <c r="O28" s="47">
        <f t="shared" si="0"/>
        <v>3</v>
      </c>
      <c r="P28" s="47"/>
      <c r="Q28" s="49">
        <f>[5]R2!L21</f>
        <v>0</v>
      </c>
      <c r="R28" s="47">
        <f t="shared" si="1"/>
        <v>3</v>
      </c>
      <c r="S28" s="47"/>
    </row>
    <row r="29" spans="1:19" ht="24.95" customHeight="1">
      <c r="A29" s="47">
        <v>20</v>
      </c>
      <c r="B29" s="73" t="s">
        <v>457</v>
      </c>
      <c r="C29" s="51">
        <f>[5]R2!M9</f>
        <v>0</v>
      </c>
      <c r="D29" s="51">
        <f>[5]R2!M10</f>
        <v>0</v>
      </c>
      <c r="E29" s="51">
        <f>[5]R2!M11</f>
        <v>0</v>
      </c>
      <c r="F29" s="51">
        <f>[5]R2!M12</f>
        <v>10</v>
      </c>
      <c r="G29" s="51">
        <f>[5]R2!M13</f>
        <v>0</v>
      </c>
      <c r="H29" s="51">
        <f>[5]R2!M14</f>
        <v>0</v>
      </c>
      <c r="I29" s="51">
        <f>[5]R2!M15</f>
        <v>18</v>
      </c>
      <c r="J29" s="51">
        <f>[5]R2!M16</f>
        <v>1</v>
      </c>
      <c r="K29" s="51">
        <f>[5]R2!M17</f>
        <v>0</v>
      </c>
      <c r="L29" s="51">
        <f>[5]R2!M18</f>
        <v>0</v>
      </c>
      <c r="M29" s="51">
        <f>[5]R2!M19</f>
        <v>0</v>
      </c>
      <c r="N29" s="51">
        <f>[5]R2!M20</f>
        <v>0</v>
      </c>
      <c r="O29" s="47">
        <f t="shared" si="0"/>
        <v>29</v>
      </c>
      <c r="P29" s="47"/>
      <c r="Q29" s="49">
        <f>[5]R2!M21</f>
        <v>0</v>
      </c>
      <c r="R29" s="47">
        <f t="shared" si="1"/>
        <v>29</v>
      </c>
      <c r="S29" s="47"/>
    </row>
    <row r="30" spans="1:19" ht="24.95" customHeight="1">
      <c r="A30" s="47">
        <v>21</v>
      </c>
      <c r="B30" s="73" t="s">
        <v>458</v>
      </c>
      <c r="C30" s="51">
        <f>[5]R3!D9</f>
        <v>0</v>
      </c>
      <c r="D30" s="51">
        <f>[5]R3!D10</f>
        <v>0</v>
      </c>
      <c r="E30" s="51">
        <f>[5]R3!D11</f>
        <v>0</v>
      </c>
      <c r="F30" s="51">
        <f>[5]R3!D12</f>
        <v>1</v>
      </c>
      <c r="G30" s="51">
        <f>[5]R3!D13</f>
        <v>0</v>
      </c>
      <c r="H30" s="51">
        <f>[5]R3!D14</f>
        <v>0</v>
      </c>
      <c r="I30" s="51">
        <f>[5]R3!D15</f>
        <v>24</v>
      </c>
      <c r="J30" s="51">
        <f>[5]R3!D16</f>
        <v>0</v>
      </c>
      <c r="K30" s="51">
        <f>[5]R3!D17</f>
        <v>1</v>
      </c>
      <c r="L30" s="51">
        <f>[5]R3!D18</f>
        <v>0</v>
      </c>
      <c r="M30" s="51">
        <f>[5]R3!D19</f>
        <v>0</v>
      </c>
      <c r="N30" s="51">
        <f>[5]R3!D20</f>
        <v>0</v>
      </c>
      <c r="O30" s="47">
        <f t="shared" si="0"/>
        <v>26</v>
      </c>
      <c r="P30" s="47"/>
      <c r="Q30" s="49">
        <f>[5]R3!D21</f>
        <v>0</v>
      </c>
      <c r="R30" s="47">
        <f t="shared" si="1"/>
        <v>26</v>
      </c>
      <c r="S30" s="47"/>
    </row>
    <row r="31" spans="1:19" ht="24.95" customHeight="1">
      <c r="A31" s="47">
        <v>22</v>
      </c>
      <c r="B31" s="73" t="s">
        <v>459</v>
      </c>
      <c r="C31" s="51">
        <f>[5]R3!E9</f>
        <v>0</v>
      </c>
      <c r="D31" s="51">
        <f>[5]R3!E10</f>
        <v>0</v>
      </c>
      <c r="E31" s="51">
        <f>[5]R3!E11</f>
        <v>0</v>
      </c>
      <c r="F31" s="51">
        <f>[5]R3!E12</f>
        <v>354</v>
      </c>
      <c r="G31" s="51">
        <f>[5]R3!E13</f>
        <v>0</v>
      </c>
      <c r="H31" s="51">
        <f>[5]R3!E14</f>
        <v>1</v>
      </c>
      <c r="I31" s="51">
        <f>[5]R3!E15</f>
        <v>0</v>
      </c>
      <c r="J31" s="51">
        <f>[5]R3!E16</f>
        <v>0</v>
      </c>
      <c r="K31" s="51">
        <f>[5]R3!E17</f>
        <v>0</v>
      </c>
      <c r="L31" s="51">
        <f>[5]R3!E18</f>
        <v>2</v>
      </c>
      <c r="M31" s="51">
        <f>[5]R3!E19</f>
        <v>0</v>
      </c>
      <c r="N31" s="51">
        <f>[5]R3!E20</f>
        <v>0</v>
      </c>
      <c r="O31" s="47">
        <f t="shared" si="0"/>
        <v>357</v>
      </c>
      <c r="P31" s="47"/>
      <c r="Q31" s="49">
        <f>[5]R3!E21</f>
        <v>0</v>
      </c>
      <c r="R31" s="47">
        <f t="shared" si="1"/>
        <v>357</v>
      </c>
      <c r="S31" s="47"/>
    </row>
    <row r="32" spans="1:19" ht="24.95" customHeight="1">
      <c r="A32" s="47">
        <v>23</v>
      </c>
      <c r="B32" s="73" t="s">
        <v>460</v>
      </c>
      <c r="C32" s="51">
        <f>[5]R3!F9</f>
        <v>0</v>
      </c>
      <c r="D32" s="51">
        <f>[5]R3!F10</f>
        <v>0</v>
      </c>
      <c r="E32" s="51">
        <f>[5]R3!F11</f>
        <v>0</v>
      </c>
      <c r="F32" s="51">
        <f>[5]R3!F12</f>
        <v>11</v>
      </c>
      <c r="G32" s="51">
        <f>[5]R3!F13</f>
        <v>0</v>
      </c>
      <c r="H32" s="51">
        <f>[5]R3!F14</f>
        <v>0</v>
      </c>
      <c r="I32" s="51">
        <f>[5]R3!F15</f>
        <v>0</v>
      </c>
      <c r="J32" s="51">
        <f>[5]R3!F16</f>
        <v>0</v>
      </c>
      <c r="K32" s="51">
        <f>[5]R3!F17</f>
        <v>1</v>
      </c>
      <c r="L32" s="51">
        <f>[5]R3!F18</f>
        <v>0</v>
      </c>
      <c r="M32" s="51">
        <f>[5]R3!F19</f>
        <v>0</v>
      </c>
      <c r="N32" s="51">
        <f>[5]R3!F20</f>
        <v>0</v>
      </c>
      <c r="O32" s="47">
        <f t="shared" si="0"/>
        <v>12</v>
      </c>
      <c r="P32" s="47"/>
      <c r="Q32" s="49">
        <f>[5]R3!F21</f>
        <v>1</v>
      </c>
      <c r="R32" s="47">
        <f t="shared" si="1"/>
        <v>13</v>
      </c>
      <c r="S32" s="47"/>
    </row>
    <row r="33" spans="1:19" ht="24.95" customHeight="1">
      <c r="A33" s="47">
        <v>24</v>
      </c>
      <c r="B33" s="73" t="s">
        <v>461</v>
      </c>
      <c r="C33" s="51">
        <f>[5]R3!G9</f>
        <v>2</v>
      </c>
      <c r="D33" s="51">
        <f>[5]R3!G10</f>
        <v>3</v>
      </c>
      <c r="E33" s="51">
        <f>[5]R3!G11</f>
        <v>0</v>
      </c>
      <c r="F33" s="51">
        <f>[5]R3!G12</f>
        <v>48</v>
      </c>
      <c r="G33" s="51">
        <f>[5]R3!G13</f>
        <v>0</v>
      </c>
      <c r="H33" s="51">
        <f>[5]R3!G14</f>
        <v>1</v>
      </c>
      <c r="I33" s="51">
        <f>[5]R3!G15</f>
        <v>62</v>
      </c>
      <c r="J33" s="51">
        <f>[5]R3!G16</f>
        <v>3</v>
      </c>
      <c r="K33" s="51">
        <f>[5]R3!G17</f>
        <v>0</v>
      </c>
      <c r="L33" s="51">
        <f>[5]R3!G18</f>
        <v>2</v>
      </c>
      <c r="M33" s="51">
        <f>[5]R3!G19</f>
        <v>0</v>
      </c>
      <c r="N33" s="51">
        <f>[5]R3!G20</f>
        <v>1</v>
      </c>
      <c r="O33" s="47">
        <f t="shared" si="0"/>
        <v>122</v>
      </c>
      <c r="P33" s="47"/>
      <c r="Q33" s="49">
        <f>[5]R3!G21</f>
        <v>2</v>
      </c>
      <c r="R33" s="47">
        <f t="shared" si="1"/>
        <v>124</v>
      </c>
      <c r="S33" s="47"/>
    </row>
    <row r="34" spans="1:19" ht="24.95" customHeight="1">
      <c r="A34" s="47">
        <v>25</v>
      </c>
      <c r="B34" s="73" t="s">
        <v>462</v>
      </c>
      <c r="C34" s="51">
        <f>[5]R3!H9</f>
        <v>0</v>
      </c>
      <c r="D34" s="51">
        <f>[5]R3!H10</f>
        <v>5</v>
      </c>
      <c r="E34" s="51">
        <f>[5]R3!H11</f>
        <v>0</v>
      </c>
      <c r="F34" s="51">
        <f>[5]R3!H12</f>
        <v>16</v>
      </c>
      <c r="G34" s="51">
        <f>[5]R3!H13</f>
        <v>0</v>
      </c>
      <c r="H34" s="51">
        <f>[5]R3!H14</f>
        <v>0</v>
      </c>
      <c r="I34" s="51">
        <f>[5]R3!H15</f>
        <v>3</v>
      </c>
      <c r="J34" s="51">
        <f>[5]R3!H16</f>
        <v>0</v>
      </c>
      <c r="K34" s="51">
        <f>[5]R3!H17</f>
        <v>0</v>
      </c>
      <c r="L34" s="51">
        <f>[5]R3!H18</f>
        <v>0</v>
      </c>
      <c r="M34" s="51">
        <f>[5]R3!H19</f>
        <v>0</v>
      </c>
      <c r="N34" s="51">
        <f>[5]R3!H20</f>
        <v>0</v>
      </c>
      <c r="O34" s="47">
        <f t="shared" si="0"/>
        <v>24</v>
      </c>
      <c r="P34" s="47"/>
      <c r="Q34" s="49">
        <f>[5]R3!H21</f>
        <v>1</v>
      </c>
      <c r="R34" s="47">
        <f t="shared" si="1"/>
        <v>25</v>
      </c>
      <c r="S34" s="47"/>
    </row>
    <row r="35" spans="1:19" ht="24.95" customHeight="1">
      <c r="A35" s="47">
        <v>26</v>
      </c>
      <c r="B35" s="73" t="s">
        <v>463</v>
      </c>
      <c r="C35" s="51">
        <f>[5]R3!I9</f>
        <v>1</v>
      </c>
      <c r="D35" s="51">
        <f>[5]R3!I10</f>
        <v>1</v>
      </c>
      <c r="E35" s="51">
        <f>[5]R3!I11</f>
        <v>0</v>
      </c>
      <c r="F35" s="51">
        <f>[5]R3!I12</f>
        <v>43</v>
      </c>
      <c r="G35" s="51">
        <f>[5]R3!I13</f>
        <v>0</v>
      </c>
      <c r="H35" s="51">
        <f>[5]R3!I14</f>
        <v>1</v>
      </c>
      <c r="I35" s="51">
        <f>[5]R3!I15</f>
        <v>81</v>
      </c>
      <c r="J35" s="51">
        <f>[5]R3!I16</f>
        <v>0</v>
      </c>
      <c r="K35" s="51">
        <f>[5]R3!I17</f>
        <v>1</v>
      </c>
      <c r="L35" s="51">
        <f>[5]R3!I18</f>
        <v>3</v>
      </c>
      <c r="M35" s="51">
        <f>[5]R3!I19</f>
        <v>1</v>
      </c>
      <c r="N35" s="51">
        <f>[5]R3!I20</f>
        <v>0</v>
      </c>
      <c r="O35" s="47">
        <f t="shared" si="0"/>
        <v>132</v>
      </c>
      <c r="P35" s="47"/>
      <c r="Q35" s="49">
        <f>[5]R3!I21</f>
        <v>0</v>
      </c>
      <c r="R35" s="47">
        <f t="shared" si="1"/>
        <v>132</v>
      </c>
      <c r="S35" s="47"/>
    </row>
    <row r="36" spans="1:19" ht="24.95" customHeight="1">
      <c r="A36" s="47">
        <v>27</v>
      </c>
      <c r="B36" s="73" t="s">
        <v>464</v>
      </c>
      <c r="C36" s="51">
        <f>[5]R3!J9</f>
        <v>0</v>
      </c>
      <c r="D36" s="51">
        <f>[5]R3!J10</f>
        <v>37</v>
      </c>
      <c r="E36" s="51">
        <f>[5]R3!J11</f>
        <v>0</v>
      </c>
      <c r="F36" s="51">
        <f>[5]R3!J12</f>
        <v>83</v>
      </c>
      <c r="G36" s="51">
        <f>[5]R3!J13</f>
        <v>1</v>
      </c>
      <c r="H36" s="51">
        <f>[5]R3!J14</f>
        <v>0</v>
      </c>
      <c r="I36" s="51">
        <f>[5]R3!J15</f>
        <v>64</v>
      </c>
      <c r="J36" s="51">
        <f>[5]R3!J16</f>
        <v>0</v>
      </c>
      <c r="K36" s="51">
        <f>[5]R3!J17</f>
        <v>0</v>
      </c>
      <c r="L36" s="51">
        <f>[5]R3!J18</f>
        <v>0</v>
      </c>
      <c r="M36" s="51">
        <f>[5]R3!J19</f>
        <v>0</v>
      </c>
      <c r="N36" s="51">
        <f>[5]R3!J20</f>
        <v>0</v>
      </c>
      <c r="O36" s="47">
        <f t="shared" si="0"/>
        <v>185</v>
      </c>
      <c r="P36" s="47"/>
      <c r="Q36" s="49">
        <f>[5]R3!J21</f>
        <v>0</v>
      </c>
      <c r="R36" s="47">
        <f t="shared" si="1"/>
        <v>185</v>
      </c>
      <c r="S36" s="47"/>
    </row>
    <row r="37" spans="1:19" ht="24.95" customHeight="1">
      <c r="A37" s="47">
        <v>28</v>
      </c>
      <c r="B37" s="73" t="s">
        <v>465</v>
      </c>
      <c r="C37" s="51">
        <f>[5]R3!K9</f>
        <v>1</v>
      </c>
      <c r="D37" s="51">
        <f>[5]R3!K10</f>
        <v>10</v>
      </c>
      <c r="E37" s="51">
        <f>[5]R3!K11</f>
        <v>0</v>
      </c>
      <c r="F37" s="51">
        <f>[5]R3!K12</f>
        <v>140</v>
      </c>
      <c r="G37" s="51">
        <f>[5]R3!K13</f>
        <v>3</v>
      </c>
      <c r="H37" s="51">
        <f>[5]R3!K14</f>
        <v>3</v>
      </c>
      <c r="I37" s="51">
        <f>[5]R3!K15</f>
        <v>343</v>
      </c>
      <c r="J37" s="51">
        <f>[5]R3!K16</f>
        <v>2</v>
      </c>
      <c r="K37" s="51">
        <f>[5]R3!K17</f>
        <v>0</v>
      </c>
      <c r="L37" s="51">
        <f>[5]R3!K18</f>
        <v>1</v>
      </c>
      <c r="M37" s="51">
        <f>[5]R3!K19</f>
        <v>0</v>
      </c>
      <c r="N37" s="51">
        <f>[5]R3!K20</f>
        <v>1</v>
      </c>
      <c r="O37" s="47">
        <f t="shared" si="0"/>
        <v>504</v>
      </c>
      <c r="P37" s="47"/>
      <c r="Q37" s="49">
        <f>[5]R3!K21</f>
        <v>5</v>
      </c>
      <c r="R37" s="47">
        <f t="shared" si="1"/>
        <v>509</v>
      </c>
      <c r="S37" s="47"/>
    </row>
    <row r="38" spans="1:19" ht="24.95" customHeight="1">
      <c r="A38" s="47">
        <v>29</v>
      </c>
      <c r="B38" s="73" t="s">
        <v>466</v>
      </c>
      <c r="C38" s="51">
        <f>[5]R3!L9</f>
        <v>0</v>
      </c>
      <c r="D38" s="51">
        <f>[5]R3!L10</f>
        <v>6</v>
      </c>
      <c r="E38" s="51">
        <f>[5]R3!L11</f>
        <v>0</v>
      </c>
      <c r="F38" s="51">
        <f>[5]R3!L12</f>
        <v>103</v>
      </c>
      <c r="G38" s="51">
        <f>[5]R3!L13</f>
        <v>0</v>
      </c>
      <c r="H38" s="51">
        <f>[5]R3!L14</f>
        <v>1</v>
      </c>
      <c r="I38" s="51">
        <f>[5]R3!L15</f>
        <v>229</v>
      </c>
      <c r="J38" s="51">
        <f>[5]R3!L16</f>
        <v>2</v>
      </c>
      <c r="K38" s="51">
        <f>[5]R3!L17</f>
        <v>0</v>
      </c>
      <c r="L38" s="51">
        <f>[5]R3!L18</f>
        <v>0</v>
      </c>
      <c r="M38" s="51">
        <f>[5]R3!L19</f>
        <v>0</v>
      </c>
      <c r="N38" s="51">
        <f>[5]R3!L20</f>
        <v>1</v>
      </c>
      <c r="O38" s="47">
        <f t="shared" si="0"/>
        <v>342</v>
      </c>
      <c r="P38" s="47"/>
      <c r="Q38" s="49">
        <f>[5]R3!L21</f>
        <v>1</v>
      </c>
      <c r="R38" s="47">
        <f t="shared" si="1"/>
        <v>343</v>
      </c>
      <c r="S38" s="47"/>
    </row>
    <row r="39" spans="1:19" ht="24.95" customHeight="1">
      <c r="A39" s="47">
        <v>30</v>
      </c>
      <c r="B39" s="73" t="s">
        <v>467</v>
      </c>
      <c r="C39" s="51">
        <f>[5]R3!M9</f>
        <v>1</v>
      </c>
      <c r="D39" s="51">
        <f>[5]R3!M10</f>
        <v>2</v>
      </c>
      <c r="E39" s="51">
        <f>[5]R3!M11</f>
        <v>0</v>
      </c>
      <c r="F39" s="51">
        <f>[5]R3!M12</f>
        <v>52</v>
      </c>
      <c r="G39" s="51">
        <f>[5]R3!M13</f>
        <v>0</v>
      </c>
      <c r="H39" s="51">
        <f>[5]R3!M14</f>
        <v>0</v>
      </c>
      <c r="I39" s="51">
        <f>[5]R3!M15</f>
        <v>156</v>
      </c>
      <c r="J39" s="51">
        <f>[5]R3!M16</f>
        <v>1</v>
      </c>
      <c r="K39" s="51">
        <f>[5]R3!M17</f>
        <v>1</v>
      </c>
      <c r="L39" s="51">
        <f>[5]R3!M18</f>
        <v>1</v>
      </c>
      <c r="M39" s="51">
        <f>[5]R3!M19</f>
        <v>0</v>
      </c>
      <c r="N39" s="51">
        <f>[5]R3!M20</f>
        <v>0</v>
      </c>
      <c r="O39" s="47">
        <f t="shared" si="0"/>
        <v>214</v>
      </c>
      <c r="P39" s="47"/>
      <c r="Q39" s="49">
        <f>[5]R3!M21</f>
        <v>0</v>
      </c>
      <c r="R39" s="47">
        <f t="shared" si="1"/>
        <v>214</v>
      </c>
      <c r="S39" s="47"/>
    </row>
    <row r="40" spans="1:19" ht="24.95" customHeight="1">
      <c r="A40" s="47">
        <v>31</v>
      </c>
      <c r="B40" s="73" t="s">
        <v>468</v>
      </c>
      <c r="C40" s="52">
        <f>[5]R4!D9</f>
        <v>2</v>
      </c>
      <c r="D40" s="52">
        <f>[5]R4!D10</f>
        <v>7</v>
      </c>
      <c r="E40" s="52">
        <f>[5]R4!D11</f>
        <v>0</v>
      </c>
      <c r="F40" s="52">
        <f>[5]R4!D12</f>
        <v>88</v>
      </c>
      <c r="G40" s="52">
        <f>[5]R4!D13</f>
        <v>0</v>
      </c>
      <c r="H40" s="52">
        <f>[5]R4!D14</f>
        <v>1</v>
      </c>
      <c r="I40" s="52">
        <f>[5]R4!D15</f>
        <v>77</v>
      </c>
      <c r="J40" s="52">
        <f>[5]R4!D16</f>
        <v>0</v>
      </c>
      <c r="K40" s="52">
        <f>[5]R4!D17</f>
        <v>0</v>
      </c>
      <c r="L40" s="52">
        <f>[5]R4!D18</f>
        <v>3</v>
      </c>
      <c r="M40" s="52">
        <f>[5]R4!D19</f>
        <v>0</v>
      </c>
      <c r="N40" s="52">
        <f>[5]R4!D20</f>
        <v>0</v>
      </c>
      <c r="O40" s="47">
        <f t="shared" si="0"/>
        <v>178</v>
      </c>
      <c r="P40" s="47"/>
      <c r="Q40" s="49">
        <f>[5]R4!D21</f>
        <v>1</v>
      </c>
      <c r="R40" s="47">
        <f t="shared" si="1"/>
        <v>179</v>
      </c>
      <c r="S40" s="47"/>
    </row>
    <row r="41" spans="1:19" ht="24.95" customHeight="1">
      <c r="A41" s="47">
        <v>32</v>
      </c>
      <c r="B41" s="73" t="s">
        <v>469</v>
      </c>
      <c r="C41" s="52">
        <f>[5]R4!E9</f>
        <v>0</v>
      </c>
      <c r="D41" s="52">
        <f>[5]R4!E10</f>
        <v>4</v>
      </c>
      <c r="E41" s="52">
        <f>[5]R4!E11</f>
        <v>0</v>
      </c>
      <c r="F41" s="52">
        <f>[5]R4!E12</f>
        <v>46</v>
      </c>
      <c r="G41" s="52">
        <f>[5]R4!E13</f>
        <v>0</v>
      </c>
      <c r="H41" s="52">
        <f>[5]R4!E14</f>
        <v>0</v>
      </c>
      <c r="I41" s="52">
        <f>[5]R4!E15</f>
        <v>118</v>
      </c>
      <c r="J41" s="52">
        <f>[5]R4!E16</f>
        <v>0</v>
      </c>
      <c r="K41" s="52">
        <f>[5]R4!E17</f>
        <v>0</v>
      </c>
      <c r="L41" s="52">
        <f>[5]R4!E18</f>
        <v>0</v>
      </c>
      <c r="M41" s="52">
        <f>[5]R4!E19</f>
        <v>0</v>
      </c>
      <c r="N41" s="52">
        <f>[5]R4!E20</f>
        <v>0</v>
      </c>
      <c r="O41" s="47">
        <f t="shared" si="0"/>
        <v>168</v>
      </c>
      <c r="P41" s="47"/>
      <c r="Q41" s="49">
        <f>[5]R4!E21</f>
        <v>0</v>
      </c>
      <c r="R41" s="47">
        <f t="shared" si="1"/>
        <v>168</v>
      </c>
      <c r="S41" s="47"/>
    </row>
    <row r="42" spans="1:19" ht="24.95" customHeight="1">
      <c r="A42" s="47">
        <v>33</v>
      </c>
      <c r="B42" s="73" t="s">
        <v>470</v>
      </c>
      <c r="C42" s="52">
        <f>[5]R4!F9</f>
        <v>1</v>
      </c>
      <c r="D42" s="52">
        <f>[5]R4!F10</f>
        <v>5</v>
      </c>
      <c r="E42" s="52">
        <f>[5]R4!F11</f>
        <v>0</v>
      </c>
      <c r="F42" s="52">
        <f>[5]R4!F12</f>
        <v>111</v>
      </c>
      <c r="G42" s="52">
        <f>[5]R4!F13</f>
        <v>0</v>
      </c>
      <c r="H42" s="52">
        <f>[5]R4!F14</f>
        <v>1</v>
      </c>
      <c r="I42" s="52">
        <f>[5]R4!F15</f>
        <v>329</v>
      </c>
      <c r="J42" s="52">
        <f>[5]R4!F16</f>
        <v>1</v>
      </c>
      <c r="K42" s="52">
        <f>[5]R4!F17</f>
        <v>1</v>
      </c>
      <c r="L42" s="52">
        <f>[5]R4!F18</f>
        <v>1</v>
      </c>
      <c r="M42" s="52">
        <f>[5]R4!F19</f>
        <v>0</v>
      </c>
      <c r="N42" s="52">
        <f>[5]R4!F20</f>
        <v>0</v>
      </c>
      <c r="O42" s="47">
        <f t="shared" si="0"/>
        <v>450</v>
      </c>
      <c r="P42" s="47"/>
      <c r="Q42" s="49">
        <f>[5]R4!F21</f>
        <v>2</v>
      </c>
      <c r="R42" s="47">
        <f t="shared" si="1"/>
        <v>452</v>
      </c>
      <c r="S42" s="47"/>
    </row>
    <row r="43" spans="1:19" ht="24.95" customHeight="1">
      <c r="A43" s="47">
        <v>34</v>
      </c>
      <c r="B43" s="73" t="s">
        <v>471</v>
      </c>
      <c r="C43" s="52">
        <f>[5]R4!G9</f>
        <v>1</v>
      </c>
      <c r="D43" s="52">
        <f>[5]R4!G10</f>
        <v>14</v>
      </c>
      <c r="E43" s="52">
        <f>[5]R4!G11</f>
        <v>0</v>
      </c>
      <c r="F43" s="52">
        <f>[5]R4!G12</f>
        <v>230</v>
      </c>
      <c r="G43" s="52">
        <f>[5]R4!G13</f>
        <v>1</v>
      </c>
      <c r="H43" s="52">
        <f>[5]R4!G14</f>
        <v>3</v>
      </c>
      <c r="I43" s="52">
        <f>[5]R4!G15</f>
        <v>202</v>
      </c>
      <c r="J43" s="52">
        <f>[5]R4!G16</f>
        <v>0</v>
      </c>
      <c r="K43" s="52">
        <f>[5]R4!G17</f>
        <v>3</v>
      </c>
      <c r="L43" s="52">
        <f>[5]R4!G18</f>
        <v>7</v>
      </c>
      <c r="M43" s="52">
        <f>[5]R4!G19</f>
        <v>0</v>
      </c>
      <c r="N43" s="52">
        <f>[5]R4!G20</f>
        <v>2</v>
      </c>
      <c r="O43" s="47">
        <f t="shared" si="0"/>
        <v>463</v>
      </c>
      <c r="P43" s="47"/>
      <c r="Q43" s="49">
        <f>[5]R4!G21</f>
        <v>0</v>
      </c>
      <c r="R43" s="47">
        <f t="shared" si="1"/>
        <v>463</v>
      </c>
      <c r="S43" s="47"/>
    </row>
    <row r="44" spans="1:19" ht="24.95" customHeight="1">
      <c r="A44" s="47">
        <v>35</v>
      </c>
      <c r="B44" s="73" t="s">
        <v>472</v>
      </c>
      <c r="C44" s="52">
        <f>[5]R4!H9</f>
        <v>0</v>
      </c>
      <c r="D44" s="52">
        <f>[5]R4!H10</f>
        <v>14</v>
      </c>
      <c r="E44" s="52">
        <f>[5]R4!H11</f>
        <v>0</v>
      </c>
      <c r="F44" s="52">
        <f>[5]R4!H12</f>
        <v>67</v>
      </c>
      <c r="G44" s="52">
        <f>[5]R4!H13</f>
        <v>1</v>
      </c>
      <c r="H44" s="52">
        <f>[5]R4!H14</f>
        <v>1</v>
      </c>
      <c r="I44" s="52">
        <f>[5]R4!H15</f>
        <v>45</v>
      </c>
      <c r="J44" s="52">
        <f>[5]R4!H16</f>
        <v>0</v>
      </c>
      <c r="K44" s="52">
        <f>[5]R4!H17</f>
        <v>3</v>
      </c>
      <c r="L44" s="52">
        <f>[5]R4!H18</f>
        <v>1</v>
      </c>
      <c r="M44" s="52">
        <f>[5]R4!H19</f>
        <v>0</v>
      </c>
      <c r="N44" s="52">
        <f>[5]R4!H20</f>
        <v>0</v>
      </c>
      <c r="O44" s="47">
        <f t="shared" si="0"/>
        <v>132</v>
      </c>
      <c r="P44" s="47"/>
      <c r="Q44" s="49">
        <f>[5]R4!H21</f>
        <v>0</v>
      </c>
      <c r="R44" s="47">
        <f t="shared" si="1"/>
        <v>132</v>
      </c>
      <c r="S44" s="47"/>
    </row>
    <row r="45" spans="1:19" ht="24.95" customHeight="1">
      <c r="A45" s="47">
        <v>36</v>
      </c>
      <c r="B45" s="73" t="s">
        <v>473</v>
      </c>
      <c r="C45" s="52">
        <f>[5]R4!I9</f>
        <v>1</v>
      </c>
      <c r="D45" s="52">
        <f>[5]R4!I10</f>
        <v>1</v>
      </c>
      <c r="E45" s="52">
        <f>[5]R4!I11</f>
        <v>0</v>
      </c>
      <c r="F45" s="52">
        <f>[5]R4!I12</f>
        <v>105</v>
      </c>
      <c r="G45" s="52">
        <f>[5]R4!I13</f>
        <v>1</v>
      </c>
      <c r="H45" s="52">
        <f>[5]R4!I14</f>
        <v>0</v>
      </c>
      <c r="I45" s="52">
        <f>[5]R4!I15</f>
        <v>55</v>
      </c>
      <c r="J45" s="52">
        <f>[5]R4!I16</f>
        <v>0</v>
      </c>
      <c r="K45" s="52">
        <f>[5]R4!I17</f>
        <v>0</v>
      </c>
      <c r="L45" s="52">
        <f>[5]R4!I18</f>
        <v>0</v>
      </c>
      <c r="M45" s="52">
        <f>[5]R4!I19</f>
        <v>0</v>
      </c>
      <c r="N45" s="52">
        <f>[5]R4!I20</f>
        <v>0</v>
      </c>
      <c r="O45" s="47">
        <f t="shared" si="0"/>
        <v>163</v>
      </c>
      <c r="P45" s="47"/>
      <c r="Q45" s="49">
        <f>[5]R4!I21</f>
        <v>0</v>
      </c>
      <c r="R45" s="47">
        <f t="shared" si="1"/>
        <v>163</v>
      </c>
      <c r="S45" s="47"/>
    </row>
    <row r="46" spans="1:19" ht="24.95" customHeight="1">
      <c r="A46" s="47">
        <v>37</v>
      </c>
      <c r="B46" s="73" t="s">
        <v>474</v>
      </c>
      <c r="C46" s="52">
        <f>[5]R4!J9</f>
        <v>2</v>
      </c>
      <c r="D46" s="52">
        <f>[5]R4!J10</f>
        <v>0</v>
      </c>
      <c r="E46" s="52">
        <f>[5]R4!J11</f>
        <v>0</v>
      </c>
      <c r="F46" s="52">
        <f>[5]R4!J12</f>
        <v>49</v>
      </c>
      <c r="G46" s="52">
        <f>[5]R4!J13</f>
        <v>0</v>
      </c>
      <c r="H46" s="52">
        <f>[5]R4!J14</f>
        <v>0</v>
      </c>
      <c r="I46" s="52">
        <f>[5]R4!J15</f>
        <v>82</v>
      </c>
      <c r="J46" s="52">
        <f>[5]R4!J16</f>
        <v>0</v>
      </c>
      <c r="K46" s="52">
        <f>[5]R4!J17</f>
        <v>0</v>
      </c>
      <c r="L46" s="52">
        <f>[5]R4!J18</f>
        <v>0</v>
      </c>
      <c r="M46" s="52">
        <f>[5]R4!J19</f>
        <v>0</v>
      </c>
      <c r="N46" s="52">
        <f>[5]R4!J20</f>
        <v>1</v>
      </c>
      <c r="O46" s="47">
        <f t="shared" si="0"/>
        <v>134</v>
      </c>
      <c r="P46" s="47"/>
      <c r="Q46" s="49">
        <f>[5]R4!J21</f>
        <v>0</v>
      </c>
      <c r="R46" s="47">
        <f t="shared" si="1"/>
        <v>134</v>
      </c>
      <c r="S46" s="47"/>
    </row>
    <row r="47" spans="1:19" ht="24.95" customHeight="1">
      <c r="A47" s="47">
        <v>38</v>
      </c>
      <c r="B47" s="73" t="s">
        <v>475</v>
      </c>
      <c r="C47" s="52">
        <f>[5]R4!K9</f>
        <v>1</v>
      </c>
      <c r="D47" s="52">
        <f>[5]R4!K10</f>
        <v>0</v>
      </c>
      <c r="E47" s="52">
        <f>[5]R4!K11</f>
        <v>0</v>
      </c>
      <c r="F47" s="52">
        <f>[5]R4!K12</f>
        <v>71</v>
      </c>
      <c r="G47" s="52">
        <f>[5]R4!K13</f>
        <v>1</v>
      </c>
      <c r="H47" s="52">
        <f>[5]R4!K14</f>
        <v>0</v>
      </c>
      <c r="I47" s="52">
        <f>[5]R4!K15</f>
        <v>3</v>
      </c>
      <c r="J47" s="52">
        <f>[5]R4!K16</f>
        <v>0</v>
      </c>
      <c r="K47" s="52">
        <f>[5]R4!K17</f>
        <v>0</v>
      </c>
      <c r="L47" s="52">
        <f>[5]R4!K18</f>
        <v>1</v>
      </c>
      <c r="M47" s="52">
        <f>[5]R4!K19</f>
        <v>0</v>
      </c>
      <c r="N47" s="52">
        <f>[5]R4!K20</f>
        <v>0</v>
      </c>
      <c r="O47" s="47">
        <f t="shared" si="0"/>
        <v>77</v>
      </c>
      <c r="P47" s="47"/>
      <c r="Q47" s="49">
        <f>[5]R4!K21</f>
        <v>1</v>
      </c>
      <c r="R47" s="47">
        <f t="shared" si="1"/>
        <v>78</v>
      </c>
      <c r="S47" s="47"/>
    </row>
    <row r="48" spans="1:19" ht="24.95" customHeight="1">
      <c r="A48" s="47">
        <v>39</v>
      </c>
      <c r="B48" s="73" t="s">
        <v>476</v>
      </c>
      <c r="C48" s="52">
        <f>[5]R4!L9</f>
        <v>0</v>
      </c>
      <c r="D48" s="52">
        <f>[5]R4!L10</f>
        <v>0</v>
      </c>
      <c r="E48" s="52">
        <f>[5]R4!L11</f>
        <v>0</v>
      </c>
      <c r="F48" s="52">
        <f>[5]R4!L12</f>
        <v>10</v>
      </c>
      <c r="G48" s="52">
        <f>[5]R4!L13</f>
        <v>0</v>
      </c>
      <c r="H48" s="52">
        <f>[5]R4!L14</f>
        <v>0</v>
      </c>
      <c r="I48" s="52">
        <f>[5]R4!L15</f>
        <v>0</v>
      </c>
      <c r="J48" s="52">
        <f>[5]R4!L16</f>
        <v>0</v>
      </c>
      <c r="K48" s="52">
        <f>[5]R4!L17</f>
        <v>0</v>
      </c>
      <c r="L48" s="52">
        <f>[5]R4!L18</f>
        <v>0</v>
      </c>
      <c r="M48" s="52">
        <f>[5]R4!L19</f>
        <v>0</v>
      </c>
      <c r="N48" s="52">
        <f>[5]R4!L20</f>
        <v>0</v>
      </c>
      <c r="O48" s="47">
        <f t="shared" si="0"/>
        <v>10</v>
      </c>
      <c r="P48" s="47"/>
      <c r="Q48" s="49">
        <f>[5]R4!L21</f>
        <v>0</v>
      </c>
      <c r="R48" s="47">
        <f t="shared" si="1"/>
        <v>10</v>
      </c>
      <c r="S48" s="47"/>
    </row>
    <row r="49" spans="1:19" ht="24.95" customHeight="1">
      <c r="A49" s="47">
        <v>40</v>
      </c>
      <c r="B49" s="73" t="s">
        <v>477</v>
      </c>
      <c r="C49" s="52">
        <f>[5]R4!M9</f>
        <v>0</v>
      </c>
      <c r="D49" s="52">
        <f>[5]R4!M10</f>
        <v>0</v>
      </c>
      <c r="E49" s="52">
        <f>[5]R4!M11</f>
        <v>0</v>
      </c>
      <c r="F49" s="52">
        <f>[5]R4!M12</f>
        <v>3</v>
      </c>
      <c r="G49" s="52">
        <f>[5]R4!M13</f>
        <v>0</v>
      </c>
      <c r="H49" s="52">
        <f>[5]R4!M14</f>
        <v>0</v>
      </c>
      <c r="I49" s="52">
        <f>[5]R4!M15</f>
        <v>0</v>
      </c>
      <c r="J49" s="52">
        <f>[5]R4!M16</f>
        <v>0</v>
      </c>
      <c r="K49" s="52">
        <f>[5]R4!M17</f>
        <v>0</v>
      </c>
      <c r="L49" s="52">
        <f>[5]R4!M18</f>
        <v>0</v>
      </c>
      <c r="M49" s="52">
        <f>[5]R4!M19</f>
        <v>0</v>
      </c>
      <c r="N49" s="52">
        <f>[5]R4!M20</f>
        <v>0</v>
      </c>
      <c r="O49" s="47">
        <f t="shared" si="0"/>
        <v>3</v>
      </c>
      <c r="P49" s="47"/>
      <c r="Q49" s="49">
        <f>[5]R4!M21</f>
        <v>0</v>
      </c>
      <c r="R49" s="47">
        <f t="shared" si="1"/>
        <v>3</v>
      </c>
      <c r="S49" s="47"/>
    </row>
    <row r="50" spans="1:19" ht="24.95" customHeight="1">
      <c r="A50" s="47">
        <v>41</v>
      </c>
      <c r="B50" s="73" t="s">
        <v>478</v>
      </c>
      <c r="C50" s="52">
        <f>[5]R5!D9</f>
        <v>0</v>
      </c>
      <c r="D50" s="52">
        <f>[5]R5!D10</f>
        <v>0</v>
      </c>
      <c r="E50" s="52">
        <f>[5]R5!D11</f>
        <v>0</v>
      </c>
      <c r="F50" s="52">
        <f>[5]R5!D12</f>
        <v>50</v>
      </c>
      <c r="G50" s="52">
        <f>[5]R5!D13</f>
        <v>1</v>
      </c>
      <c r="H50" s="52">
        <f>[5]R5!D14</f>
        <v>0</v>
      </c>
      <c r="I50" s="52">
        <f>[5]R5!D15</f>
        <v>4</v>
      </c>
      <c r="J50" s="52">
        <f>[5]R5!D16</f>
        <v>0</v>
      </c>
      <c r="K50" s="52">
        <f>[5]R5!D17</f>
        <v>0</v>
      </c>
      <c r="L50" s="52">
        <f>[5]R5!D18</f>
        <v>0</v>
      </c>
      <c r="M50" s="52">
        <f>[5]R5!D19</f>
        <v>0</v>
      </c>
      <c r="N50" s="52">
        <f>[5]R5!D20</f>
        <v>0</v>
      </c>
      <c r="O50" s="47">
        <f t="shared" si="0"/>
        <v>55</v>
      </c>
      <c r="P50" s="47"/>
      <c r="Q50" s="49">
        <f>[5]R5!D21</f>
        <v>0</v>
      </c>
      <c r="R50" s="47">
        <f t="shared" si="1"/>
        <v>55</v>
      </c>
      <c r="S50" s="47"/>
    </row>
    <row r="51" spans="1:19" ht="24.95" customHeight="1">
      <c r="A51" s="47">
        <v>42</v>
      </c>
      <c r="B51" s="73" t="s">
        <v>479</v>
      </c>
      <c r="C51" s="52">
        <f>[5]R5!E9</f>
        <v>1</v>
      </c>
      <c r="D51" s="52">
        <f>[5]R5!E10</f>
        <v>0</v>
      </c>
      <c r="E51" s="52">
        <f>[5]R5!E11</f>
        <v>0</v>
      </c>
      <c r="F51" s="52">
        <f>[5]R5!E12</f>
        <v>56</v>
      </c>
      <c r="G51" s="52">
        <f>[5]R5!E13</f>
        <v>0</v>
      </c>
      <c r="H51" s="52">
        <f>[5]R5!E14</f>
        <v>0</v>
      </c>
      <c r="I51" s="52">
        <f>[5]R5!E15</f>
        <v>4</v>
      </c>
      <c r="J51" s="52">
        <f>[5]R5!E16</f>
        <v>0</v>
      </c>
      <c r="K51" s="52">
        <f>[5]R5!E17</f>
        <v>1</v>
      </c>
      <c r="L51" s="52">
        <f>[5]R5!E18</f>
        <v>2</v>
      </c>
      <c r="M51" s="52">
        <f>[5]R5!E19</f>
        <v>0</v>
      </c>
      <c r="N51" s="52">
        <f>[5]R5!E20</f>
        <v>0</v>
      </c>
      <c r="O51" s="47">
        <f t="shared" si="0"/>
        <v>64</v>
      </c>
      <c r="P51" s="47"/>
      <c r="Q51" s="49">
        <f>[5]R5!E21</f>
        <v>0</v>
      </c>
      <c r="R51" s="47">
        <f t="shared" si="1"/>
        <v>64</v>
      </c>
      <c r="S51" s="47"/>
    </row>
    <row r="52" spans="1:19" ht="24.95" customHeight="1">
      <c r="A52" s="47">
        <v>43</v>
      </c>
      <c r="B52" s="73" t="s">
        <v>480</v>
      </c>
      <c r="C52" s="52">
        <f>[5]R5!F9</f>
        <v>0</v>
      </c>
      <c r="D52" s="52">
        <f>[5]R5!F10</f>
        <v>0</v>
      </c>
      <c r="E52" s="52">
        <f>[5]R5!F11</f>
        <v>0</v>
      </c>
      <c r="F52" s="52">
        <f>[5]R5!F12</f>
        <v>75</v>
      </c>
      <c r="G52" s="52">
        <f>[5]R5!F13</f>
        <v>0</v>
      </c>
      <c r="H52" s="52">
        <f>[5]R5!F14</f>
        <v>0</v>
      </c>
      <c r="I52" s="52">
        <f>[5]R5!F15</f>
        <v>7</v>
      </c>
      <c r="J52" s="52">
        <f>[5]R5!F16</f>
        <v>0</v>
      </c>
      <c r="K52" s="52">
        <f>[5]R5!F17</f>
        <v>0</v>
      </c>
      <c r="L52" s="52">
        <f>[5]R5!F18</f>
        <v>0</v>
      </c>
      <c r="M52" s="52">
        <f>[5]R5!F19</f>
        <v>0</v>
      </c>
      <c r="N52" s="52">
        <f>[5]R5!F20</f>
        <v>0</v>
      </c>
      <c r="O52" s="47">
        <f t="shared" si="0"/>
        <v>82</v>
      </c>
      <c r="P52" s="47"/>
      <c r="Q52" s="49">
        <f>[5]R5!F21</f>
        <v>0</v>
      </c>
      <c r="R52" s="47">
        <f t="shared" si="1"/>
        <v>82</v>
      </c>
      <c r="S52" s="47"/>
    </row>
    <row r="53" spans="1:19" ht="24.95" customHeight="1">
      <c r="A53" s="47">
        <v>44</v>
      </c>
      <c r="B53" s="73" t="s">
        <v>481</v>
      </c>
      <c r="C53" s="52">
        <f>[5]R5!G9</f>
        <v>1</v>
      </c>
      <c r="D53" s="52">
        <f>[5]R5!G10</f>
        <v>1</v>
      </c>
      <c r="E53" s="52">
        <f>[5]R5!G11</f>
        <v>0</v>
      </c>
      <c r="F53" s="52">
        <f>[5]R5!G12</f>
        <v>47</v>
      </c>
      <c r="G53" s="52">
        <f>[5]R5!G13</f>
        <v>0</v>
      </c>
      <c r="H53" s="52">
        <f>[5]R5!G14</f>
        <v>0</v>
      </c>
      <c r="I53" s="52">
        <f>[5]R5!G15</f>
        <v>6</v>
      </c>
      <c r="J53" s="52">
        <f>[5]R5!G16</f>
        <v>0</v>
      </c>
      <c r="K53" s="52">
        <f>[5]R5!G17</f>
        <v>0</v>
      </c>
      <c r="L53" s="52">
        <f>[5]R5!G18</f>
        <v>1</v>
      </c>
      <c r="M53" s="52">
        <f>[5]R5!G19</f>
        <v>1</v>
      </c>
      <c r="N53" s="52">
        <f>[5]R5!G20</f>
        <v>0</v>
      </c>
      <c r="O53" s="47">
        <f t="shared" si="0"/>
        <v>57</v>
      </c>
      <c r="P53" s="47"/>
      <c r="Q53" s="49">
        <f>[5]R5!G21</f>
        <v>0</v>
      </c>
      <c r="R53" s="47">
        <f t="shared" si="1"/>
        <v>57</v>
      </c>
      <c r="S53" s="47"/>
    </row>
    <row r="54" spans="1:19" ht="24.95" customHeight="1">
      <c r="A54" s="47">
        <v>45</v>
      </c>
      <c r="B54" s="73" t="s">
        <v>482</v>
      </c>
      <c r="C54" s="52">
        <f>[5]R5!H9</f>
        <v>0</v>
      </c>
      <c r="D54" s="52">
        <f>[5]R5!H10</f>
        <v>0</v>
      </c>
      <c r="E54" s="52">
        <f>[5]R5!H11</f>
        <v>0</v>
      </c>
      <c r="F54" s="52">
        <f>[5]R5!H12</f>
        <v>0</v>
      </c>
      <c r="G54" s="52">
        <f>[5]R5!H13</f>
        <v>0</v>
      </c>
      <c r="H54" s="52">
        <f>[5]R5!H14</f>
        <v>0</v>
      </c>
      <c r="I54" s="52">
        <f>[5]R5!H15</f>
        <v>0</v>
      </c>
      <c r="J54" s="52">
        <f>[5]R5!H16</f>
        <v>0</v>
      </c>
      <c r="K54" s="52">
        <f>[5]R5!H17</f>
        <v>0</v>
      </c>
      <c r="L54" s="52">
        <f>[5]R5!H18</f>
        <v>0</v>
      </c>
      <c r="M54" s="52">
        <f>[5]R5!H19</f>
        <v>0</v>
      </c>
      <c r="N54" s="52">
        <f>[5]R5!H20</f>
        <v>0</v>
      </c>
      <c r="O54" s="47">
        <f t="shared" si="0"/>
        <v>0</v>
      </c>
      <c r="P54" s="47"/>
      <c r="Q54" s="49">
        <f>[5]R5!H21</f>
        <v>0</v>
      </c>
      <c r="R54" s="47">
        <f t="shared" si="1"/>
        <v>0</v>
      </c>
      <c r="S54" s="47"/>
    </row>
    <row r="55" spans="1:19" ht="24.95" customHeight="1">
      <c r="A55" s="47">
        <v>46</v>
      </c>
      <c r="B55" s="73" t="s">
        <v>483</v>
      </c>
      <c r="C55" s="52">
        <f>[5]R5!I9</f>
        <v>0</v>
      </c>
      <c r="D55" s="52">
        <f>[5]R5!I10</f>
        <v>0</v>
      </c>
      <c r="E55" s="52">
        <f>[5]R5!I11</f>
        <v>0</v>
      </c>
      <c r="F55" s="52">
        <f>[5]R5!I12</f>
        <v>16</v>
      </c>
      <c r="G55" s="52">
        <f>[5]R5!I13</f>
        <v>0</v>
      </c>
      <c r="H55" s="52">
        <f>[5]R5!I14</f>
        <v>0</v>
      </c>
      <c r="I55" s="52">
        <f>[5]R5!I15</f>
        <v>23</v>
      </c>
      <c r="J55" s="52">
        <f>[5]R5!I16</f>
        <v>0</v>
      </c>
      <c r="K55" s="52">
        <f>[5]R5!I17</f>
        <v>0</v>
      </c>
      <c r="L55" s="52">
        <f>[5]R5!I18</f>
        <v>0</v>
      </c>
      <c r="M55" s="52">
        <f>[5]R5!I19</f>
        <v>0</v>
      </c>
      <c r="N55" s="52">
        <f>[5]R5!I20</f>
        <v>0</v>
      </c>
      <c r="O55" s="47">
        <f t="shared" si="0"/>
        <v>39</v>
      </c>
      <c r="P55" s="47"/>
      <c r="Q55" s="49">
        <f>[5]R5!I21</f>
        <v>1</v>
      </c>
      <c r="R55" s="47">
        <f t="shared" si="1"/>
        <v>40</v>
      </c>
      <c r="S55" s="47"/>
    </row>
    <row r="56" spans="1:19" ht="24.95" customHeight="1">
      <c r="A56" s="47">
        <v>47</v>
      </c>
      <c r="B56" s="73" t="s">
        <v>484</v>
      </c>
      <c r="C56" s="52">
        <f>[5]R5!J9</f>
        <v>0</v>
      </c>
      <c r="D56" s="52">
        <f>[5]R5!J10</f>
        <v>0</v>
      </c>
      <c r="E56" s="52">
        <f>[5]R5!J11</f>
        <v>0</v>
      </c>
      <c r="F56" s="52">
        <f>[5]R5!J12</f>
        <v>10</v>
      </c>
      <c r="G56" s="52">
        <f>[5]R5!J13</f>
        <v>0</v>
      </c>
      <c r="H56" s="52">
        <f>[5]R5!J14</f>
        <v>0</v>
      </c>
      <c r="I56" s="52">
        <f>[5]R5!J15</f>
        <v>11</v>
      </c>
      <c r="J56" s="52">
        <f>[5]R5!J16</f>
        <v>2</v>
      </c>
      <c r="K56" s="52">
        <f>[5]R5!J17</f>
        <v>0</v>
      </c>
      <c r="L56" s="52">
        <f>[5]R5!J18</f>
        <v>0</v>
      </c>
      <c r="M56" s="52">
        <f>[5]R5!J19</f>
        <v>0</v>
      </c>
      <c r="N56" s="52">
        <f>[5]R5!J20</f>
        <v>0</v>
      </c>
      <c r="O56" s="47">
        <f t="shared" si="0"/>
        <v>23</v>
      </c>
      <c r="P56" s="47"/>
      <c r="Q56" s="49">
        <f>[5]R5!J21</f>
        <v>1</v>
      </c>
      <c r="R56" s="47">
        <f t="shared" si="1"/>
        <v>24</v>
      </c>
      <c r="S56" s="47"/>
    </row>
    <row r="57" spans="1:19" ht="24.95" customHeight="1">
      <c r="A57" s="47">
        <v>48</v>
      </c>
      <c r="B57" s="73" t="s">
        <v>485</v>
      </c>
      <c r="C57" s="52">
        <f>[5]R5!K9</f>
        <v>0</v>
      </c>
      <c r="D57" s="52">
        <f>[5]R5!K10</f>
        <v>0</v>
      </c>
      <c r="E57" s="52">
        <f>[5]R5!K11</f>
        <v>0</v>
      </c>
      <c r="F57" s="52">
        <f>[5]R5!K12</f>
        <v>28</v>
      </c>
      <c r="G57" s="52">
        <f>[5]R5!K13</f>
        <v>0</v>
      </c>
      <c r="H57" s="52">
        <f>[5]R5!K14</f>
        <v>0</v>
      </c>
      <c r="I57" s="52">
        <f>[5]R5!K15</f>
        <v>0</v>
      </c>
      <c r="J57" s="52">
        <f>[5]R5!K16</f>
        <v>0</v>
      </c>
      <c r="K57" s="52">
        <f>[5]R5!K17</f>
        <v>0</v>
      </c>
      <c r="L57" s="52">
        <f>[5]R5!K18</f>
        <v>0</v>
      </c>
      <c r="M57" s="52">
        <f>[5]R5!K19</f>
        <v>0</v>
      </c>
      <c r="N57" s="52">
        <f>[5]R5!K20</f>
        <v>0</v>
      </c>
      <c r="O57" s="47">
        <f t="shared" si="0"/>
        <v>28</v>
      </c>
      <c r="P57" s="47"/>
      <c r="Q57" s="49">
        <f>[5]R5!K21</f>
        <v>0</v>
      </c>
      <c r="R57" s="47">
        <f t="shared" si="1"/>
        <v>28</v>
      </c>
      <c r="S57" s="47"/>
    </row>
    <row r="58" spans="1:19" ht="24.95" customHeight="1">
      <c r="A58" s="47">
        <v>49</v>
      </c>
      <c r="B58" s="73" t="s">
        <v>486</v>
      </c>
      <c r="C58" s="52">
        <f>[5]R5!L9</f>
        <v>0</v>
      </c>
      <c r="D58" s="52">
        <f>[5]R5!L10</f>
        <v>0</v>
      </c>
      <c r="E58" s="52">
        <f>[5]R5!L11</f>
        <v>0</v>
      </c>
      <c r="F58" s="52">
        <f>[5]R5!L12</f>
        <v>69</v>
      </c>
      <c r="G58" s="52">
        <f>[5]R5!L13</f>
        <v>0</v>
      </c>
      <c r="H58" s="52">
        <f>[5]R5!L14</f>
        <v>0</v>
      </c>
      <c r="I58" s="52">
        <f>[5]R5!L15</f>
        <v>1</v>
      </c>
      <c r="J58" s="52">
        <f>[5]R5!L16</f>
        <v>0</v>
      </c>
      <c r="K58" s="52">
        <f>[5]R5!L17</f>
        <v>0</v>
      </c>
      <c r="L58" s="52">
        <f>[5]R5!L18</f>
        <v>0</v>
      </c>
      <c r="M58" s="52">
        <f>[5]R5!L19</f>
        <v>0</v>
      </c>
      <c r="N58" s="52">
        <f>[5]R5!L20</f>
        <v>0</v>
      </c>
      <c r="O58" s="47">
        <f t="shared" si="0"/>
        <v>70</v>
      </c>
      <c r="P58" s="47"/>
      <c r="Q58" s="49">
        <f>[5]R5!L21</f>
        <v>0</v>
      </c>
      <c r="R58" s="47">
        <f t="shared" si="1"/>
        <v>70</v>
      </c>
      <c r="S58" s="47"/>
    </row>
    <row r="59" spans="1:19" ht="24.95" customHeight="1">
      <c r="A59" s="47">
        <v>50</v>
      </c>
      <c r="B59" s="73" t="s">
        <v>487</v>
      </c>
      <c r="C59" s="52">
        <f>[5]R5!M9</f>
        <v>0</v>
      </c>
      <c r="D59" s="52">
        <f>[5]R5!M10</f>
        <v>0</v>
      </c>
      <c r="E59" s="52">
        <f>[5]R5!M11</f>
        <v>0</v>
      </c>
      <c r="F59" s="52">
        <f>[5]R5!M12</f>
        <v>24</v>
      </c>
      <c r="G59" s="52">
        <f>[5]R5!M13</f>
        <v>0</v>
      </c>
      <c r="H59" s="52">
        <f>[5]R5!M14</f>
        <v>0</v>
      </c>
      <c r="I59" s="52">
        <f>[5]R5!M15</f>
        <v>9</v>
      </c>
      <c r="J59" s="52">
        <f>[5]R5!M16</f>
        <v>0</v>
      </c>
      <c r="K59" s="52">
        <f>[5]R5!M17</f>
        <v>0</v>
      </c>
      <c r="L59" s="52">
        <f>[5]R5!M18</f>
        <v>0</v>
      </c>
      <c r="M59" s="52">
        <f>[5]R5!M19</f>
        <v>0</v>
      </c>
      <c r="N59" s="52">
        <f>[5]R5!M20</f>
        <v>0</v>
      </c>
      <c r="O59" s="47">
        <f t="shared" si="0"/>
        <v>33</v>
      </c>
      <c r="P59" s="47"/>
      <c r="Q59" s="49">
        <f>[5]R5!M21</f>
        <v>0</v>
      </c>
      <c r="R59" s="47">
        <f t="shared" si="1"/>
        <v>33</v>
      </c>
      <c r="S59" s="47"/>
    </row>
    <row r="60" spans="1:19" ht="24.95" customHeight="1">
      <c r="A60" s="47">
        <v>51</v>
      </c>
      <c r="B60" s="73" t="s">
        <v>488</v>
      </c>
      <c r="C60" s="52">
        <f>[5]R6!D9</f>
        <v>0</v>
      </c>
      <c r="D60" s="52">
        <f>[5]R6!D10</f>
        <v>2</v>
      </c>
      <c r="E60" s="52">
        <f>[5]R6!D11</f>
        <v>0</v>
      </c>
      <c r="F60" s="52">
        <f>[5]R6!D12</f>
        <v>6</v>
      </c>
      <c r="G60" s="52">
        <f>[5]R6!D13</f>
        <v>0</v>
      </c>
      <c r="H60" s="52">
        <f>[5]R6!D14</f>
        <v>0</v>
      </c>
      <c r="I60" s="52">
        <f>[5]R6!D15</f>
        <v>0</v>
      </c>
      <c r="J60" s="52">
        <f>[5]R6!D16</f>
        <v>0</v>
      </c>
      <c r="K60" s="52">
        <f>[5]R6!D17</f>
        <v>0</v>
      </c>
      <c r="L60" s="52">
        <f>[5]R6!D18</f>
        <v>0</v>
      </c>
      <c r="M60" s="52">
        <f>[5]R6!D19</f>
        <v>0</v>
      </c>
      <c r="N60" s="52">
        <f>[5]R6!D20</f>
        <v>0</v>
      </c>
      <c r="O60" s="47">
        <f t="shared" si="0"/>
        <v>8</v>
      </c>
      <c r="P60" s="47"/>
      <c r="Q60" s="49">
        <f>[5]R6!D21</f>
        <v>0</v>
      </c>
      <c r="R60" s="47">
        <f t="shared" si="1"/>
        <v>8</v>
      </c>
      <c r="S60" s="47"/>
    </row>
    <row r="61" spans="1:19" ht="24.95" customHeight="1">
      <c r="A61" s="47">
        <v>52</v>
      </c>
      <c r="B61" s="73" t="s">
        <v>489</v>
      </c>
      <c r="C61" s="52">
        <f>[5]R6!E9</f>
        <v>0</v>
      </c>
      <c r="D61" s="52">
        <f>[5]R6!E10</f>
        <v>1</v>
      </c>
      <c r="E61" s="52">
        <f>[5]R6!E11</f>
        <v>0</v>
      </c>
      <c r="F61" s="52">
        <f>[5]R6!E12</f>
        <v>6</v>
      </c>
      <c r="G61" s="52">
        <f>[5]R6!E13</f>
        <v>0</v>
      </c>
      <c r="H61" s="52">
        <f>[5]R6!E14</f>
        <v>0</v>
      </c>
      <c r="I61" s="52">
        <f>[5]R6!E15</f>
        <v>0</v>
      </c>
      <c r="J61" s="52">
        <f>[5]R6!E16</f>
        <v>0</v>
      </c>
      <c r="K61" s="52">
        <f>[5]R6!E17</f>
        <v>0</v>
      </c>
      <c r="L61" s="52">
        <f>[5]R6!E18</f>
        <v>0</v>
      </c>
      <c r="M61" s="52">
        <f>[5]R6!E19</f>
        <v>0</v>
      </c>
      <c r="N61" s="52">
        <f>[5]R6!E20</f>
        <v>0</v>
      </c>
      <c r="O61" s="47">
        <f t="shared" si="0"/>
        <v>7</v>
      </c>
      <c r="P61" s="47"/>
      <c r="Q61" s="49">
        <f>[5]R6!E21</f>
        <v>0</v>
      </c>
      <c r="R61" s="47">
        <f t="shared" si="1"/>
        <v>7</v>
      </c>
      <c r="S61" s="47"/>
    </row>
    <row r="62" spans="1:19" ht="24.95" customHeight="1">
      <c r="A62" s="47">
        <v>53</v>
      </c>
      <c r="B62" s="73" t="s">
        <v>490</v>
      </c>
      <c r="C62" s="52">
        <f>[5]R6!F9</f>
        <v>0</v>
      </c>
      <c r="D62" s="52">
        <f>[5]R6!F10</f>
        <v>0</v>
      </c>
      <c r="E62" s="52">
        <f>[5]R6!F11</f>
        <v>0</v>
      </c>
      <c r="F62" s="52">
        <f>[5]R6!F12</f>
        <v>1</v>
      </c>
      <c r="G62" s="52">
        <f>[5]R6!F13</f>
        <v>0</v>
      </c>
      <c r="H62" s="52">
        <f>[5]R6!F14</f>
        <v>0</v>
      </c>
      <c r="I62" s="52">
        <f>[5]R6!F15</f>
        <v>0</v>
      </c>
      <c r="J62" s="52">
        <f>[5]R6!F16</f>
        <v>0</v>
      </c>
      <c r="K62" s="52">
        <f>[5]R6!F17</f>
        <v>0</v>
      </c>
      <c r="L62" s="52">
        <f>[5]R6!F18</f>
        <v>0</v>
      </c>
      <c r="M62" s="52">
        <f>[5]R6!F19</f>
        <v>0</v>
      </c>
      <c r="N62" s="52">
        <f>[5]R6!F20</f>
        <v>0</v>
      </c>
      <c r="O62" s="47">
        <f t="shared" si="0"/>
        <v>1</v>
      </c>
      <c r="P62" s="47"/>
      <c r="Q62" s="49">
        <f>[5]R6!F21</f>
        <v>0</v>
      </c>
      <c r="R62" s="47">
        <f t="shared" si="1"/>
        <v>1</v>
      </c>
      <c r="S62" s="47"/>
    </row>
    <row r="63" spans="1:19" ht="24.95" customHeight="1">
      <c r="A63" s="47">
        <v>54</v>
      </c>
      <c r="B63" s="73" t="s">
        <v>491</v>
      </c>
      <c r="C63" s="52">
        <f>[5]R6!G9</f>
        <v>0</v>
      </c>
      <c r="D63" s="52">
        <f>[5]R6!G10</f>
        <v>0</v>
      </c>
      <c r="E63" s="52">
        <f>[5]R6!G11</f>
        <v>0</v>
      </c>
      <c r="F63" s="52">
        <f>[5]R6!G12</f>
        <v>11</v>
      </c>
      <c r="G63" s="52">
        <f>[5]R6!G13</f>
        <v>0</v>
      </c>
      <c r="H63" s="52">
        <f>[5]R6!G14</f>
        <v>0</v>
      </c>
      <c r="I63" s="52">
        <f>[5]R6!G15</f>
        <v>0</v>
      </c>
      <c r="J63" s="52">
        <f>[5]R6!G16</f>
        <v>0</v>
      </c>
      <c r="K63" s="52">
        <f>[5]R6!G17</f>
        <v>0</v>
      </c>
      <c r="L63" s="52">
        <f>[5]R6!G18</f>
        <v>0</v>
      </c>
      <c r="M63" s="52">
        <f>[5]R6!G19</f>
        <v>0</v>
      </c>
      <c r="N63" s="52">
        <f>[5]R6!G20</f>
        <v>0</v>
      </c>
      <c r="O63" s="47">
        <f t="shared" si="0"/>
        <v>11</v>
      </c>
      <c r="P63" s="47"/>
      <c r="Q63" s="49">
        <f>[5]R6!G21</f>
        <v>0</v>
      </c>
      <c r="R63" s="47">
        <f t="shared" si="1"/>
        <v>11</v>
      </c>
      <c r="S63" s="47"/>
    </row>
    <row r="64" spans="1:19" ht="24.95" customHeight="1">
      <c r="A64" s="47">
        <v>55</v>
      </c>
      <c r="B64" s="73" t="s">
        <v>492</v>
      </c>
      <c r="C64" s="52">
        <f>[5]R6!H9</f>
        <v>0</v>
      </c>
      <c r="D64" s="52">
        <f>[5]R6!H10</f>
        <v>0</v>
      </c>
      <c r="E64" s="52">
        <f>[5]R6!H11</f>
        <v>0</v>
      </c>
      <c r="F64" s="52">
        <f>[5]R6!H12</f>
        <v>11</v>
      </c>
      <c r="G64" s="52">
        <f>[5]R6!H13</f>
        <v>0</v>
      </c>
      <c r="H64" s="52">
        <f>[5]R6!H14</f>
        <v>0</v>
      </c>
      <c r="I64" s="52">
        <f>[5]R6!H15</f>
        <v>7</v>
      </c>
      <c r="J64" s="52">
        <f>[5]R6!H16</f>
        <v>0</v>
      </c>
      <c r="K64" s="52">
        <f>[5]R6!H17</f>
        <v>1</v>
      </c>
      <c r="L64" s="52">
        <f>[5]R6!H18</f>
        <v>0</v>
      </c>
      <c r="M64" s="52">
        <f>[5]R6!H19</f>
        <v>0</v>
      </c>
      <c r="N64" s="52">
        <f>[5]R6!H20</f>
        <v>0</v>
      </c>
      <c r="O64" s="47">
        <f t="shared" si="0"/>
        <v>19</v>
      </c>
      <c r="P64" s="47"/>
      <c r="Q64" s="49">
        <f>[5]R6!H21</f>
        <v>0</v>
      </c>
      <c r="R64" s="47">
        <f t="shared" si="1"/>
        <v>19</v>
      </c>
      <c r="S64" s="47"/>
    </row>
    <row r="65" spans="1:19" ht="24.95" customHeight="1">
      <c r="A65" s="47">
        <v>56</v>
      </c>
      <c r="B65" s="73" t="s">
        <v>493</v>
      </c>
      <c r="C65" s="52">
        <f>[5]R6!I9</f>
        <v>0</v>
      </c>
      <c r="D65" s="52">
        <f>[5]R6!I10</f>
        <v>0</v>
      </c>
      <c r="E65" s="52">
        <f>[5]R6!I11</f>
        <v>0</v>
      </c>
      <c r="F65" s="52">
        <f>[5]R6!I12</f>
        <v>6</v>
      </c>
      <c r="G65" s="52">
        <f>[5]R6!I13</f>
        <v>0</v>
      </c>
      <c r="H65" s="52">
        <f>[5]R6!I14</f>
        <v>0</v>
      </c>
      <c r="I65" s="52">
        <f>[5]R6!I15</f>
        <v>0</v>
      </c>
      <c r="J65" s="52">
        <f>[5]R6!I16</f>
        <v>0</v>
      </c>
      <c r="K65" s="52">
        <f>[5]R6!I17</f>
        <v>0</v>
      </c>
      <c r="L65" s="52">
        <f>[5]R6!I18</f>
        <v>0</v>
      </c>
      <c r="M65" s="52">
        <f>[5]R6!I19</f>
        <v>0</v>
      </c>
      <c r="N65" s="52">
        <f>[5]R6!I20</f>
        <v>0</v>
      </c>
      <c r="O65" s="47">
        <f t="shared" si="0"/>
        <v>6</v>
      </c>
      <c r="P65" s="47"/>
      <c r="Q65" s="49">
        <f>[5]R6!I21</f>
        <v>0</v>
      </c>
      <c r="R65" s="47">
        <f t="shared" si="1"/>
        <v>6</v>
      </c>
      <c r="S65" s="47"/>
    </row>
    <row r="66" spans="1:19" ht="24.95" customHeight="1">
      <c r="A66" s="47">
        <v>57</v>
      </c>
      <c r="B66" s="73" t="s">
        <v>494</v>
      </c>
      <c r="C66" s="52">
        <f>[5]R6!J9</f>
        <v>0</v>
      </c>
      <c r="D66" s="52">
        <f>[5]R6!J10</f>
        <v>0</v>
      </c>
      <c r="E66" s="52">
        <f>[5]R6!J11</f>
        <v>0</v>
      </c>
      <c r="F66" s="52">
        <f>[5]R6!J12</f>
        <v>0</v>
      </c>
      <c r="G66" s="52">
        <f>[5]R6!J13</f>
        <v>0</v>
      </c>
      <c r="H66" s="52">
        <f>[5]R6!J14</f>
        <v>0</v>
      </c>
      <c r="I66" s="52">
        <f>[5]R6!J15</f>
        <v>1</v>
      </c>
      <c r="J66" s="52">
        <f>[5]R6!J16</f>
        <v>0</v>
      </c>
      <c r="K66" s="52">
        <f>[5]R6!J17</f>
        <v>0</v>
      </c>
      <c r="L66" s="52">
        <f>[5]R6!J18</f>
        <v>1</v>
      </c>
      <c r="M66" s="52">
        <f>[5]R6!J19</f>
        <v>0</v>
      </c>
      <c r="N66" s="52">
        <f>[5]R6!J20</f>
        <v>1</v>
      </c>
      <c r="O66" s="47">
        <f t="shared" si="0"/>
        <v>3</v>
      </c>
      <c r="P66" s="47"/>
      <c r="Q66" s="49">
        <f>[5]R6!J21</f>
        <v>0</v>
      </c>
      <c r="R66" s="47">
        <f t="shared" si="1"/>
        <v>3</v>
      </c>
      <c r="S66" s="47"/>
    </row>
    <row r="67" spans="1:19" ht="24.95" customHeight="1">
      <c r="A67" s="47">
        <v>58</v>
      </c>
      <c r="B67" s="73" t="s">
        <v>495</v>
      </c>
      <c r="C67" s="52">
        <f>[5]R6!K9</f>
        <v>0</v>
      </c>
      <c r="D67" s="52">
        <f>[5]R6!K10</f>
        <v>0</v>
      </c>
      <c r="E67" s="52">
        <f>[5]R6!K11</f>
        <v>0</v>
      </c>
      <c r="F67" s="52">
        <f>[5]R6!K12</f>
        <v>1</v>
      </c>
      <c r="G67" s="52">
        <f>[5]R6!K13</f>
        <v>0</v>
      </c>
      <c r="H67" s="52">
        <f>[5]R6!K14</f>
        <v>0</v>
      </c>
      <c r="I67" s="52">
        <f>[5]R6!K15</f>
        <v>0</v>
      </c>
      <c r="J67" s="52">
        <f>[5]R6!K16</f>
        <v>0</v>
      </c>
      <c r="K67" s="52">
        <f>[5]R6!K17</f>
        <v>0</v>
      </c>
      <c r="L67" s="52">
        <f>[5]R6!K18</f>
        <v>0</v>
      </c>
      <c r="M67" s="52">
        <f>[5]R6!K19</f>
        <v>0</v>
      </c>
      <c r="N67" s="52">
        <f>[5]R6!K20</f>
        <v>0</v>
      </c>
      <c r="O67" s="47">
        <f t="shared" si="0"/>
        <v>1</v>
      </c>
      <c r="P67" s="47"/>
      <c r="Q67" s="49">
        <f>[5]R6!K21</f>
        <v>0</v>
      </c>
      <c r="R67" s="47">
        <f t="shared" si="1"/>
        <v>1</v>
      </c>
      <c r="S67" s="47"/>
    </row>
    <row r="68" spans="1:19" ht="24.95" customHeight="1">
      <c r="A68" s="47">
        <v>59</v>
      </c>
      <c r="B68" s="73" t="s">
        <v>496</v>
      </c>
      <c r="C68" s="52">
        <f>[5]R6!L9</f>
        <v>0</v>
      </c>
      <c r="D68" s="52">
        <f>[5]R6!L10</f>
        <v>0</v>
      </c>
      <c r="E68" s="52">
        <f>[5]R6!L11</f>
        <v>0</v>
      </c>
      <c r="F68" s="52">
        <f>[5]R6!L12</f>
        <v>0</v>
      </c>
      <c r="G68" s="52">
        <f>[5]R6!L13</f>
        <v>0</v>
      </c>
      <c r="H68" s="52">
        <f>[5]R6!L14</f>
        <v>0</v>
      </c>
      <c r="I68" s="52">
        <f>[5]R6!L15</f>
        <v>0</v>
      </c>
      <c r="J68" s="52">
        <f>[5]R6!L16</f>
        <v>0</v>
      </c>
      <c r="K68" s="52">
        <f>[5]R6!L17</f>
        <v>0</v>
      </c>
      <c r="L68" s="52">
        <f>[5]R6!L18</f>
        <v>0</v>
      </c>
      <c r="M68" s="52">
        <f>[5]R6!L19</f>
        <v>0</v>
      </c>
      <c r="N68" s="52">
        <f>[5]R6!L20</f>
        <v>0</v>
      </c>
      <c r="O68" s="47">
        <f t="shared" si="0"/>
        <v>0</v>
      </c>
      <c r="P68" s="47"/>
      <c r="Q68" s="49">
        <f>[5]R6!L21</f>
        <v>0</v>
      </c>
      <c r="R68" s="47">
        <f t="shared" si="1"/>
        <v>0</v>
      </c>
      <c r="S68" s="47"/>
    </row>
    <row r="69" spans="1:19" ht="24.95" customHeight="1">
      <c r="A69" s="47">
        <v>60</v>
      </c>
      <c r="B69" s="73" t="s">
        <v>497</v>
      </c>
      <c r="C69" s="52">
        <f>[5]R6!M9</f>
        <v>0</v>
      </c>
      <c r="D69" s="52">
        <f>[5]R6!M10</f>
        <v>0</v>
      </c>
      <c r="E69" s="52">
        <f>[5]R6!M11</f>
        <v>0</v>
      </c>
      <c r="F69" s="52">
        <f>[5]R6!M12</f>
        <v>0</v>
      </c>
      <c r="G69" s="52">
        <f>[5]R6!M13</f>
        <v>0</v>
      </c>
      <c r="H69" s="52">
        <f>[5]R6!M14</f>
        <v>0</v>
      </c>
      <c r="I69" s="52">
        <f>[5]R6!M15</f>
        <v>0</v>
      </c>
      <c r="J69" s="52">
        <f>[5]R6!M16</f>
        <v>0</v>
      </c>
      <c r="K69" s="52">
        <f>[5]R6!M17</f>
        <v>0</v>
      </c>
      <c r="L69" s="52">
        <f>[5]R6!M18</f>
        <v>0</v>
      </c>
      <c r="M69" s="52">
        <f>[5]R6!M19</f>
        <v>0</v>
      </c>
      <c r="N69" s="52">
        <f>[5]R6!M20</f>
        <v>0</v>
      </c>
      <c r="O69" s="47">
        <f t="shared" si="0"/>
        <v>0</v>
      </c>
      <c r="P69" s="47"/>
      <c r="Q69" s="49">
        <f>[5]R6!M21</f>
        <v>0</v>
      </c>
      <c r="R69" s="47">
        <f t="shared" si="1"/>
        <v>0</v>
      </c>
      <c r="S69" s="47"/>
    </row>
    <row r="70" spans="1:19" ht="24.95" customHeight="1">
      <c r="A70" s="47">
        <v>61</v>
      </c>
      <c r="B70" s="73" t="s">
        <v>498</v>
      </c>
      <c r="C70" s="52">
        <f>[5]R7!D9</f>
        <v>0</v>
      </c>
      <c r="D70" s="52">
        <f>[5]R7!D10</f>
        <v>14</v>
      </c>
      <c r="E70" s="52">
        <f>[5]R7!D11</f>
        <v>0</v>
      </c>
      <c r="F70" s="52">
        <f>[5]R7!D12</f>
        <v>53</v>
      </c>
      <c r="G70" s="52">
        <f>[5]R7!D13</f>
        <v>0</v>
      </c>
      <c r="H70" s="52">
        <f>[5]R7!D14</f>
        <v>0</v>
      </c>
      <c r="I70" s="52">
        <f>[5]R7!D15</f>
        <v>40</v>
      </c>
      <c r="J70" s="52">
        <f>[5]R7!D16</f>
        <v>0</v>
      </c>
      <c r="K70" s="52">
        <f>[5]R7!D17</f>
        <v>0</v>
      </c>
      <c r="L70" s="52">
        <f>[5]R7!D18</f>
        <v>1</v>
      </c>
      <c r="M70" s="52">
        <f>[5]R7!D19</f>
        <v>0</v>
      </c>
      <c r="N70" s="52">
        <f>[5]R7!D20</f>
        <v>0</v>
      </c>
      <c r="O70" s="47">
        <f t="shared" si="0"/>
        <v>108</v>
      </c>
      <c r="P70" s="47"/>
      <c r="Q70" s="49">
        <f>[5]R7!D21</f>
        <v>1</v>
      </c>
      <c r="R70" s="47">
        <f t="shared" si="1"/>
        <v>109</v>
      </c>
      <c r="S70" s="47"/>
    </row>
    <row r="71" spans="1:19" ht="24.95" customHeight="1">
      <c r="A71" s="47">
        <v>62</v>
      </c>
      <c r="B71" s="73" t="s">
        <v>499</v>
      </c>
      <c r="C71" s="52">
        <f>[5]R7!E9</f>
        <v>1</v>
      </c>
      <c r="D71" s="52">
        <f>[5]R7!E10</f>
        <v>3</v>
      </c>
      <c r="E71" s="52">
        <f>[5]R7!E11</f>
        <v>0</v>
      </c>
      <c r="F71" s="52">
        <f>[5]R7!E12</f>
        <v>80</v>
      </c>
      <c r="G71" s="52">
        <f>[5]R7!E13</f>
        <v>0</v>
      </c>
      <c r="H71" s="52">
        <f>[5]R7!E14</f>
        <v>2</v>
      </c>
      <c r="I71" s="52">
        <f>[5]R7!E15</f>
        <v>89</v>
      </c>
      <c r="J71" s="52">
        <f>[5]R7!E16</f>
        <v>0</v>
      </c>
      <c r="K71" s="52">
        <f>[5]R7!E17</f>
        <v>0</v>
      </c>
      <c r="L71" s="52">
        <f>[5]R7!E18</f>
        <v>0</v>
      </c>
      <c r="M71" s="52">
        <f>[5]R7!E19</f>
        <v>0</v>
      </c>
      <c r="N71" s="52">
        <f>[5]R7!E20</f>
        <v>0</v>
      </c>
      <c r="O71" s="47">
        <f t="shared" si="0"/>
        <v>175</v>
      </c>
      <c r="P71" s="47"/>
      <c r="Q71" s="49">
        <f>[5]R7!E21</f>
        <v>0</v>
      </c>
      <c r="R71" s="47">
        <f t="shared" si="1"/>
        <v>175</v>
      </c>
      <c r="S71" s="47"/>
    </row>
    <row r="72" spans="1:19" ht="24.95" customHeight="1">
      <c r="A72" s="47">
        <v>63</v>
      </c>
      <c r="B72" s="73" t="s">
        <v>500</v>
      </c>
      <c r="C72" s="52">
        <f>[5]R7!F9</f>
        <v>0</v>
      </c>
      <c r="D72" s="52">
        <f>[5]R7!F10</f>
        <v>1</v>
      </c>
      <c r="E72" s="52">
        <f>[5]R7!F11</f>
        <v>0</v>
      </c>
      <c r="F72" s="52">
        <f>[5]R7!F12</f>
        <v>13</v>
      </c>
      <c r="G72" s="52">
        <f>[5]R7!F13</f>
        <v>0</v>
      </c>
      <c r="H72" s="52">
        <f>[5]R7!F14</f>
        <v>0</v>
      </c>
      <c r="I72" s="52">
        <f>[5]R7!F15</f>
        <v>3</v>
      </c>
      <c r="J72" s="52">
        <f>[5]R7!F16</f>
        <v>0</v>
      </c>
      <c r="K72" s="52">
        <f>[5]R7!F17</f>
        <v>0</v>
      </c>
      <c r="L72" s="52">
        <f>[5]R7!F18</f>
        <v>1</v>
      </c>
      <c r="M72" s="52">
        <f>[5]R7!F19</f>
        <v>0</v>
      </c>
      <c r="N72" s="52">
        <f>[5]R7!F20</f>
        <v>0</v>
      </c>
      <c r="O72" s="47">
        <f t="shared" si="0"/>
        <v>18</v>
      </c>
      <c r="P72" s="47"/>
      <c r="Q72" s="49">
        <f>[5]R7!F21</f>
        <v>0</v>
      </c>
      <c r="R72" s="47">
        <f t="shared" si="1"/>
        <v>18</v>
      </c>
      <c r="S72" s="47"/>
    </row>
    <row r="73" spans="1:19" ht="24.95" customHeight="1">
      <c r="A73" s="47">
        <v>64</v>
      </c>
      <c r="B73" s="73" t="s">
        <v>501</v>
      </c>
      <c r="C73" s="52">
        <f>[5]R7!G9</f>
        <v>0</v>
      </c>
      <c r="D73" s="52">
        <f>[5]R7!G10</f>
        <v>1</v>
      </c>
      <c r="E73" s="52">
        <f>[5]R7!G11</f>
        <v>0</v>
      </c>
      <c r="F73" s="52">
        <f>[5]R7!G12</f>
        <v>11</v>
      </c>
      <c r="G73" s="52">
        <f>[5]R7!G13</f>
        <v>0</v>
      </c>
      <c r="H73" s="52">
        <f>[5]R7!G14</f>
        <v>1</v>
      </c>
      <c r="I73" s="52">
        <f>[5]R7!G15</f>
        <v>64</v>
      </c>
      <c r="J73" s="52">
        <f>[5]R7!G16</f>
        <v>0</v>
      </c>
      <c r="K73" s="52">
        <f>[5]R7!G17</f>
        <v>0</v>
      </c>
      <c r="L73" s="52">
        <f>[5]R7!G18</f>
        <v>1</v>
      </c>
      <c r="M73" s="52">
        <f>[5]R7!G19</f>
        <v>0</v>
      </c>
      <c r="N73" s="52">
        <f>[5]R7!G20</f>
        <v>1</v>
      </c>
      <c r="O73" s="47">
        <f t="shared" si="0"/>
        <v>79</v>
      </c>
      <c r="P73" s="47"/>
      <c r="Q73" s="49">
        <f>[5]R7!G21</f>
        <v>0</v>
      </c>
      <c r="R73" s="47">
        <f t="shared" si="1"/>
        <v>79</v>
      </c>
      <c r="S73" s="47"/>
    </row>
    <row r="74" spans="1:19" ht="24.95" customHeight="1">
      <c r="A74" s="47">
        <v>65</v>
      </c>
      <c r="B74" s="73" t="s">
        <v>502</v>
      </c>
      <c r="C74" s="52">
        <f>[5]R7!H9</f>
        <v>0</v>
      </c>
      <c r="D74" s="52">
        <f>[5]R7!H10</f>
        <v>0</v>
      </c>
      <c r="E74" s="52">
        <f>[5]R7!H11</f>
        <v>0</v>
      </c>
      <c r="F74" s="52">
        <f>[5]R7!H12</f>
        <v>1</v>
      </c>
      <c r="G74" s="52">
        <f>[5]R7!H13</f>
        <v>0</v>
      </c>
      <c r="H74" s="52">
        <f>[5]R7!H14</f>
        <v>0</v>
      </c>
      <c r="I74" s="52">
        <f>[5]R7!H15</f>
        <v>0</v>
      </c>
      <c r="J74" s="52">
        <f>[5]R7!H16</f>
        <v>0</v>
      </c>
      <c r="K74" s="52">
        <f>[5]R7!H17</f>
        <v>0</v>
      </c>
      <c r="L74" s="52">
        <f>[5]R7!H18</f>
        <v>0</v>
      </c>
      <c r="M74" s="52">
        <f>[5]R7!H19</f>
        <v>0</v>
      </c>
      <c r="N74" s="52">
        <f>[5]R7!H20</f>
        <v>0</v>
      </c>
      <c r="O74" s="47">
        <f t="shared" si="0"/>
        <v>1</v>
      </c>
      <c r="P74" s="47"/>
      <c r="Q74" s="49">
        <f>[5]R7!H21</f>
        <v>0</v>
      </c>
      <c r="R74" s="47">
        <f t="shared" si="1"/>
        <v>1</v>
      </c>
      <c r="S74" s="47"/>
    </row>
    <row r="75" spans="1:19" ht="24.95" customHeight="1">
      <c r="A75" s="47">
        <v>66</v>
      </c>
      <c r="B75" s="73" t="s">
        <v>503</v>
      </c>
      <c r="C75" s="52">
        <f>[5]R7!I9</f>
        <v>0</v>
      </c>
      <c r="D75" s="52">
        <f>[5]R7!I10</f>
        <v>1</v>
      </c>
      <c r="E75" s="52">
        <f>[5]R7!I11</f>
        <v>1</v>
      </c>
      <c r="F75" s="52">
        <f>[5]R7!I12</f>
        <v>42</v>
      </c>
      <c r="G75" s="52">
        <f>[5]R7!I13</f>
        <v>0</v>
      </c>
      <c r="H75" s="52">
        <f>[5]R7!I14</f>
        <v>1</v>
      </c>
      <c r="I75" s="52">
        <f>[5]R7!I15</f>
        <v>95</v>
      </c>
      <c r="J75" s="52">
        <f>[5]R7!I16</f>
        <v>0</v>
      </c>
      <c r="K75" s="52">
        <f>[5]R7!I17</f>
        <v>1</v>
      </c>
      <c r="L75" s="52">
        <f>[5]R7!I18</f>
        <v>0</v>
      </c>
      <c r="M75" s="52">
        <f>[5]R7!I19</f>
        <v>0</v>
      </c>
      <c r="N75" s="52">
        <f>[5]R7!I20</f>
        <v>0</v>
      </c>
      <c r="O75" s="47">
        <f t="shared" si="0"/>
        <v>141</v>
      </c>
      <c r="P75" s="47"/>
      <c r="Q75" s="49">
        <f>[5]R7!I21</f>
        <v>1</v>
      </c>
      <c r="R75" s="47">
        <f t="shared" si="1"/>
        <v>142</v>
      </c>
      <c r="S75" s="47"/>
    </row>
    <row r="76" spans="1:19" ht="24.95" customHeight="1">
      <c r="A76" s="47">
        <v>67</v>
      </c>
      <c r="B76" s="73" t="s">
        <v>504</v>
      </c>
      <c r="C76" s="52">
        <f>[5]R7!J9</f>
        <v>1</v>
      </c>
      <c r="D76" s="52">
        <f>[5]R7!J10</f>
        <v>11</v>
      </c>
      <c r="E76" s="52">
        <f>[5]R7!J11</f>
        <v>0</v>
      </c>
      <c r="F76" s="52">
        <f>[5]R7!J12</f>
        <v>35</v>
      </c>
      <c r="G76" s="52">
        <f>[5]R7!J13</f>
        <v>0</v>
      </c>
      <c r="H76" s="52">
        <f>[5]R7!J14</f>
        <v>0</v>
      </c>
      <c r="I76" s="52">
        <f>[5]R7!J15</f>
        <v>130</v>
      </c>
      <c r="J76" s="52">
        <f>[5]R7!J16</f>
        <v>1</v>
      </c>
      <c r="K76" s="52">
        <f>[5]R7!J17</f>
        <v>0</v>
      </c>
      <c r="L76" s="52">
        <f>[5]R7!J18</f>
        <v>1</v>
      </c>
      <c r="M76" s="52">
        <f>[5]R7!J19</f>
        <v>0</v>
      </c>
      <c r="N76" s="52">
        <f>[5]R7!J20</f>
        <v>0</v>
      </c>
      <c r="O76" s="47">
        <f t="shared" si="0"/>
        <v>179</v>
      </c>
      <c r="P76" s="47"/>
      <c r="Q76" s="49">
        <f>[5]R7!J21</f>
        <v>0</v>
      </c>
      <c r="R76" s="47">
        <f t="shared" si="1"/>
        <v>179</v>
      </c>
      <c r="S76" s="47"/>
    </row>
    <row r="77" spans="1:19" ht="24.95" customHeight="1">
      <c r="A77" s="47">
        <v>68</v>
      </c>
      <c r="B77" s="73" t="s">
        <v>505</v>
      </c>
      <c r="C77" s="52">
        <f>[5]R7!K9</f>
        <v>1</v>
      </c>
      <c r="D77" s="52">
        <f>[5]R7!K10</f>
        <v>2</v>
      </c>
      <c r="E77" s="52">
        <f>[5]R7!K11</f>
        <v>0</v>
      </c>
      <c r="F77" s="52">
        <f>[5]R7!K12</f>
        <v>93</v>
      </c>
      <c r="G77" s="52">
        <f>[5]R7!K13</f>
        <v>0</v>
      </c>
      <c r="H77" s="52">
        <f>[5]R7!K14</f>
        <v>0</v>
      </c>
      <c r="I77" s="52">
        <f>[5]R7!K15</f>
        <v>67</v>
      </c>
      <c r="J77" s="52">
        <f>[5]R7!K16</f>
        <v>0</v>
      </c>
      <c r="K77" s="52">
        <f>[5]R7!K17</f>
        <v>1</v>
      </c>
      <c r="L77" s="52">
        <f>[5]R7!K18</f>
        <v>0</v>
      </c>
      <c r="M77" s="52">
        <f>[5]R7!K19</f>
        <v>0</v>
      </c>
      <c r="N77" s="52">
        <f>[5]R7!K20</f>
        <v>0</v>
      </c>
      <c r="O77" s="47">
        <f t="shared" si="0"/>
        <v>164</v>
      </c>
      <c r="P77" s="47"/>
      <c r="Q77" s="49">
        <f>[5]R7!K21</f>
        <v>4</v>
      </c>
      <c r="R77" s="47">
        <f t="shared" si="1"/>
        <v>168</v>
      </c>
      <c r="S77" s="47"/>
    </row>
    <row r="78" spans="1:19" ht="24.95" customHeight="1">
      <c r="A78" s="47">
        <v>69</v>
      </c>
      <c r="B78" s="73" t="s">
        <v>506</v>
      </c>
      <c r="C78" s="52">
        <f>[5]R7!L9</f>
        <v>0</v>
      </c>
      <c r="D78" s="52">
        <f>[5]R7!L10</f>
        <v>1</v>
      </c>
      <c r="E78" s="52">
        <f>[5]R7!L11</f>
        <v>0</v>
      </c>
      <c r="F78" s="52">
        <f>[5]R7!L12</f>
        <v>8</v>
      </c>
      <c r="G78" s="52">
        <f>[5]R7!L13</f>
        <v>0</v>
      </c>
      <c r="H78" s="52">
        <f>[5]R7!L14</f>
        <v>0</v>
      </c>
      <c r="I78" s="52">
        <f>[5]R7!L15</f>
        <v>0</v>
      </c>
      <c r="J78" s="52">
        <f>[5]R7!L16</f>
        <v>0</v>
      </c>
      <c r="K78" s="52">
        <f>[5]R7!L17</f>
        <v>0</v>
      </c>
      <c r="L78" s="52">
        <f>[5]R7!L18</f>
        <v>0</v>
      </c>
      <c r="M78" s="52">
        <f>[5]R7!L19</f>
        <v>0</v>
      </c>
      <c r="N78" s="52">
        <f>[5]R7!L20</f>
        <v>0</v>
      </c>
      <c r="O78" s="47">
        <f t="shared" si="0"/>
        <v>9</v>
      </c>
      <c r="P78" s="47"/>
      <c r="Q78" s="49">
        <f>[5]R7!L21</f>
        <v>0</v>
      </c>
      <c r="R78" s="47">
        <f t="shared" si="1"/>
        <v>9</v>
      </c>
      <c r="S78" s="47"/>
    </row>
    <row r="79" spans="1:19" ht="24.95" customHeight="1">
      <c r="A79" s="47">
        <v>70</v>
      </c>
      <c r="B79" s="73" t="s">
        <v>507</v>
      </c>
      <c r="C79" s="52">
        <f>[5]R7!M9</f>
        <v>0</v>
      </c>
      <c r="D79" s="52">
        <f>[5]R7!M10</f>
        <v>3</v>
      </c>
      <c r="E79" s="52">
        <f>[5]R7!M11</f>
        <v>0</v>
      </c>
      <c r="F79" s="52">
        <f>[5]R7!M12</f>
        <v>8</v>
      </c>
      <c r="G79" s="52">
        <f>[5]R7!M13</f>
        <v>0</v>
      </c>
      <c r="H79" s="52">
        <f>[5]R7!M14</f>
        <v>0</v>
      </c>
      <c r="I79" s="52">
        <f>[5]R7!M15</f>
        <v>1</v>
      </c>
      <c r="J79" s="52">
        <f>[5]R7!M16</f>
        <v>0</v>
      </c>
      <c r="K79" s="52">
        <f>[5]R7!M17</f>
        <v>0</v>
      </c>
      <c r="L79" s="52">
        <f>[5]R7!M18</f>
        <v>0</v>
      </c>
      <c r="M79" s="52">
        <f>[5]R7!M19</f>
        <v>0</v>
      </c>
      <c r="N79" s="52">
        <f>[5]R7!M20</f>
        <v>0</v>
      </c>
      <c r="O79" s="47">
        <f t="shared" si="0"/>
        <v>12</v>
      </c>
      <c r="P79" s="47"/>
      <c r="Q79" s="49">
        <f>[5]R7!M21</f>
        <v>0</v>
      </c>
      <c r="R79" s="47">
        <f t="shared" si="1"/>
        <v>12</v>
      </c>
      <c r="S79" s="47"/>
    </row>
    <row r="80" spans="1:19" ht="24.95" customHeight="1">
      <c r="A80" s="47">
        <v>71</v>
      </c>
      <c r="B80" s="73" t="s">
        <v>508</v>
      </c>
      <c r="C80" s="52">
        <f>[5]R8!D9</f>
        <v>0</v>
      </c>
      <c r="D80" s="52">
        <f>[5]R8!D10</f>
        <v>0</v>
      </c>
      <c r="E80" s="52">
        <f>[5]R8!D11</f>
        <v>0</v>
      </c>
      <c r="F80" s="52">
        <f>[5]R8!D12</f>
        <v>3</v>
      </c>
      <c r="G80" s="52">
        <f>[5]R8!D13</f>
        <v>0</v>
      </c>
      <c r="H80" s="52">
        <f>[5]R8!D14</f>
        <v>0</v>
      </c>
      <c r="I80" s="52">
        <f>[5]R8!D15</f>
        <v>0</v>
      </c>
      <c r="J80" s="52">
        <f>[5]R8!D16</f>
        <v>0</v>
      </c>
      <c r="K80" s="52">
        <f>[5]R8!D17</f>
        <v>0</v>
      </c>
      <c r="L80" s="52">
        <f>[5]R8!D18</f>
        <v>0</v>
      </c>
      <c r="M80" s="52">
        <f>[5]R8!D19</f>
        <v>0</v>
      </c>
      <c r="N80" s="52">
        <f>[5]R8!D20</f>
        <v>0</v>
      </c>
      <c r="O80" s="47">
        <f t="shared" si="0"/>
        <v>3</v>
      </c>
      <c r="P80" s="47"/>
      <c r="Q80" s="49">
        <f>[5]R8!D21</f>
        <v>0</v>
      </c>
      <c r="R80" s="47">
        <f t="shared" si="1"/>
        <v>3</v>
      </c>
      <c r="S80" s="47"/>
    </row>
    <row r="81" spans="1:19" ht="24.95" customHeight="1">
      <c r="A81" s="47">
        <v>72</v>
      </c>
      <c r="B81" s="73" t="s">
        <v>509</v>
      </c>
      <c r="C81" s="52">
        <f>[5]R8!E9</f>
        <v>0</v>
      </c>
      <c r="D81" s="52">
        <f>[5]R8!E10</f>
        <v>1</v>
      </c>
      <c r="E81" s="52">
        <f>[5]R8!E11</f>
        <v>0</v>
      </c>
      <c r="F81" s="52">
        <f>[5]R8!E12</f>
        <v>17</v>
      </c>
      <c r="G81" s="52">
        <f>[5]R8!E13</f>
        <v>0</v>
      </c>
      <c r="H81" s="52">
        <f>[5]R8!E14</f>
        <v>0</v>
      </c>
      <c r="I81" s="52">
        <f>[5]R8!E15</f>
        <v>0</v>
      </c>
      <c r="J81" s="52">
        <f>[5]R8!E16</f>
        <v>0</v>
      </c>
      <c r="K81" s="52">
        <f>[5]R8!E17</f>
        <v>0</v>
      </c>
      <c r="L81" s="52">
        <f>[5]R8!E18</f>
        <v>0</v>
      </c>
      <c r="M81" s="52">
        <f>[5]R8!E19</f>
        <v>0</v>
      </c>
      <c r="N81" s="52">
        <f>[5]R8!E20</f>
        <v>0</v>
      </c>
      <c r="O81" s="47">
        <f t="shared" si="0"/>
        <v>18</v>
      </c>
      <c r="P81" s="47"/>
      <c r="Q81" s="49">
        <f>[5]R8!E21</f>
        <v>0</v>
      </c>
      <c r="R81" s="47">
        <f t="shared" si="1"/>
        <v>18</v>
      </c>
      <c r="S81" s="47"/>
    </row>
    <row r="82" spans="1:19" ht="24.95" customHeight="1">
      <c r="A82" s="47">
        <v>73</v>
      </c>
      <c r="B82" s="73" t="s">
        <v>510</v>
      </c>
      <c r="C82" s="52">
        <f>[5]R8!F9</f>
        <v>0</v>
      </c>
      <c r="D82" s="52">
        <f>[5]R8!F10</f>
        <v>0</v>
      </c>
      <c r="E82" s="52">
        <f>[5]R8!F11</f>
        <v>0</v>
      </c>
      <c r="F82" s="52">
        <f>[5]R8!F12</f>
        <v>9</v>
      </c>
      <c r="G82" s="52">
        <f>[5]R8!F13</f>
        <v>0</v>
      </c>
      <c r="H82" s="52">
        <f>[5]R8!F14</f>
        <v>0</v>
      </c>
      <c r="I82" s="52">
        <f>[5]R8!F15</f>
        <v>0</v>
      </c>
      <c r="J82" s="52">
        <f>[5]R8!F16</f>
        <v>0</v>
      </c>
      <c r="K82" s="52">
        <f>[5]R8!F17</f>
        <v>0</v>
      </c>
      <c r="L82" s="52">
        <f>[5]R8!F18</f>
        <v>0</v>
      </c>
      <c r="M82" s="52">
        <f>[5]R8!F19</f>
        <v>0</v>
      </c>
      <c r="N82" s="52">
        <f>[5]R8!F20</f>
        <v>0</v>
      </c>
      <c r="O82" s="47">
        <f t="shared" si="0"/>
        <v>9</v>
      </c>
      <c r="P82" s="47"/>
      <c r="Q82" s="49">
        <f>[5]R8!F21</f>
        <v>0</v>
      </c>
      <c r="R82" s="47">
        <f t="shared" si="1"/>
        <v>9</v>
      </c>
      <c r="S82" s="47"/>
    </row>
    <row r="83" spans="1:19" ht="24.95" customHeight="1">
      <c r="A83" s="47">
        <v>74</v>
      </c>
      <c r="B83" s="73" t="s">
        <v>511</v>
      </c>
      <c r="C83" s="52">
        <f>[5]R8!G9</f>
        <v>0</v>
      </c>
      <c r="D83" s="52">
        <f>[5]R8!G10</f>
        <v>0</v>
      </c>
      <c r="E83" s="52">
        <f>[5]R8!G11</f>
        <v>0</v>
      </c>
      <c r="F83" s="52">
        <f>[5]R8!G12</f>
        <v>5</v>
      </c>
      <c r="G83" s="52">
        <f>[5]R8!G13</f>
        <v>0</v>
      </c>
      <c r="H83" s="52">
        <f>[5]R8!G14</f>
        <v>0</v>
      </c>
      <c r="I83" s="52">
        <f>[5]R8!G15</f>
        <v>0</v>
      </c>
      <c r="J83" s="52">
        <f>[5]R8!G16</f>
        <v>0</v>
      </c>
      <c r="K83" s="52">
        <f>[5]R8!G17</f>
        <v>0</v>
      </c>
      <c r="L83" s="52">
        <f>[5]R8!G18</f>
        <v>0</v>
      </c>
      <c r="M83" s="52">
        <f>[5]R8!G19</f>
        <v>0</v>
      </c>
      <c r="N83" s="52">
        <f>[5]R8!G20</f>
        <v>0</v>
      </c>
      <c r="O83" s="47">
        <f t="shared" si="0"/>
        <v>5</v>
      </c>
      <c r="P83" s="47"/>
      <c r="Q83" s="49">
        <f>[5]R8!G21</f>
        <v>0</v>
      </c>
      <c r="R83" s="47">
        <f t="shared" si="1"/>
        <v>5</v>
      </c>
      <c r="S83" s="47"/>
    </row>
    <row r="84" spans="1:19" ht="24.95" customHeight="1">
      <c r="A84" s="47">
        <v>75</v>
      </c>
      <c r="B84" s="73" t="s">
        <v>512</v>
      </c>
      <c r="C84" s="52">
        <f>[5]R8!H9</f>
        <v>0</v>
      </c>
      <c r="D84" s="52">
        <f>[5]R8!H10</f>
        <v>0</v>
      </c>
      <c r="E84" s="52">
        <f>[5]R8!H11</f>
        <v>0</v>
      </c>
      <c r="F84" s="52">
        <f>[5]R8!H12</f>
        <v>10</v>
      </c>
      <c r="G84" s="52">
        <f>[5]R8!H13</f>
        <v>0</v>
      </c>
      <c r="H84" s="52">
        <f>[5]R8!H14</f>
        <v>0</v>
      </c>
      <c r="I84" s="52">
        <f>[5]R8!H15</f>
        <v>2</v>
      </c>
      <c r="J84" s="52">
        <f>[5]R8!H16</f>
        <v>0</v>
      </c>
      <c r="K84" s="52">
        <f>[5]R8!H17</f>
        <v>0</v>
      </c>
      <c r="L84" s="52">
        <f>[5]R8!H18</f>
        <v>0</v>
      </c>
      <c r="M84" s="52">
        <f>[5]R8!H19</f>
        <v>0</v>
      </c>
      <c r="N84" s="52">
        <f>[5]R8!H20</f>
        <v>0</v>
      </c>
      <c r="O84" s="47">
        <f t="shared" si="0"/>
        <v>12</v>
      </c>
      <c r="P84" s="47"/>
      <c r="Q84" s="49">
        <f>[5]R8!H21</f>
        <v>0</v>
      </c>
      <c r="R84" s="47">
        <f t="shared" si="1"/>
        <v>12</v>
      </c>
      <c r="S84" s="47"/>
    </row>
    <row r="85" spans="1:19" ht="24.95" customHeight="1">
      <c r="A85" s="47">
        <v>76</v>
      </c>
      <c r="B85" s="73" t="s">
        <v>513</v>
      </c>
      <c r="C85" s="52">
        <f>[5]R8!I9</f>
        <v>0</v>
      </c>
      <c r="D85" s="52">
        <f>[5]R8!I10</f>
        <v>1</v>
      </c>
      <c r="E85" s="52">
        <f>[5]R8!I11</f>
        <v>0</v>
      </c>
      <c r="F85" s="52">
        <f>[5]R8!I12</f>
        <v>10</v>
      </c>
      <c r="G85" s="52">
        <f>[5]R8!I13</f>
        <v>0</v>
      </c>
      <c r="H85" s="52">
        <f>[5]R8!I14</f>
        <v>0</v>
      </c>
      <c r="I85" s="52">
        <f>[5]R8!I15</f>
        <v>0</v>
      </c>
      <c r="J85" s="52">
        <f>[5]R8!I16</f>
        <v>0</v>
      </c>
      <c r="K85" s="52">
        <f>[5]R8!I17</f>
        <v>0</v>
      </c>
      <c r="L85" s="52">
        <f>[5]R8!I18</f>
        <v>0</v>
      </c>
      <c r="M85" s="52">
        <f>[5]R8!I19</f>
        <v>0</v>
      </c>
      <c r="N85" s="52">
        <f>[5]R8!I20</f>
        <v>0</v>
      </c>
      <c r="O85" s="47">
        <f t="shared" si="0"/>
        <v>11</v>
      </c>
      <c r="P85" s="47"/>
      <c r="Q85" s="49">
        <f>[5]R8!I21</f>
        <v>0</v>
      </c>
      <c r="R85" s="47">
        <f t="shared" si="1"/>
        <v>11</v>
      </c>
      <c r="S85" s="47"/>
    </row>
    <row r="86" spans="1:19" ht="24.95" customHeight="1">
      <c r="A86" s="47">
        <v>77</v>
      </c>
      <c r="B86" s="73" t="s">
        <v>514</v>
      </c>
      <c r="C86" s="52">
        <f>[5]R8!J9</f>
        <v>0</v>
      </c>
      <c r="D86" s="52">
        <f>[5]R8!J10</f>
        <v>1</v>
      </c>
      <c r="E86" s="52">
        <f>[5]R8!J11</f>
        <v>0</v>
      </c>
      <c r="F86" s="52">
        <f>[5]R8!J12</f>
        <v>84</v>
      </c>
      <c r="G86" s="52">
        <f>[5]R8!J13</f>
        <v>1</v>
      </c>
      <c r="H86" s="52">
        <f>[5]R8!J14</f>
        <v>0</v>
      </c>
      <c r="I86" s="52">
        <f>[5]R8!J15</f>
        <v>11</v>
      </c>
      <c r="J86" s="52">
        <f>[5]R8!J16</f>
        <v>0</v>
      </c>
      <c r="K86" s="52">
        <f>[5]R8!J17</f>
        <v>1</v>
      </c>
      <c r="L86" s="52">
        <f>[5]R8!J18</f>
        <v>1</v>
      </c>
      <c r="M86" s="52">
        <f>[5]R8!J19</f>
        <v>0</v>
      </c>
      <c r="N86" s="52">
        <f>[5]R8!J20</f>
        <v>0</v>
      </c>
      <c r="O86" s="47">
        <f t="shared" si="0"/>
        <v>99</v>
      </c>
      <c r="P86" s="47"/>
      <c r="Q86" s="49">
        <f>[5]R8!J21</f>
        <v>2</v>
      </c>
      <c r="R86" s="47">
        <f t="shared" si="1"/>
        <v>101</v>
      </c>
      <c r="S86" s="47"/>
    </row>
    <row r="87" spans="1:19" ht="24.95" customHeight="1">
      <c r="A87" s="47">
        <v>78</v>
      </c>
      <c r="B87" s="73" t="s">
        <v>515</v>
      </c>
      <c r="C87" s="52">
        <f>[5]R8!K9</f>
        <v>0</v>
      </c>
      <c r="D87" s="52">
        <f>[5]R8!K10</f>
        <v>0</v>
      </c>
      <c r="E87" s="52">
        <f>[5]R8!K11</f>
        <v>1</v>
      </c>
      <c r="F87" s="52">
        <f>[5]R8!K12</f>
        <v>43</v>
      </c>
      <c r="G87" s="52">
        <f>[5]R8!K13</f>
        <v>0</v>
      </c>
      <c r="H87" s="52">
        <f>[5]R8!K14</f>
        <v>0</v>
      </c>
      <c r="I87" s="52">
        <f>[5]R8!K15</f>
        <v>24</v>
      </c>
      <c r="J87" s="52">
        <f>[5]R8!K16</f>
        <v>0</v>
      </c>
      <c r="K87" s="52">
        <f>[5]R8!K17</f>
        <v>0</v>
      </c>
      <c r="L87" s="52">
        <f>[5]R8!K18</f>
        <v>1</v>
      </c>
      <c r="M87" s="52">
        <f>[5]R8!K19</f>
        <v>0</v>
      </c>
      <c r="N87" s="52">
        <f>[5]R8!K20</f>
        <v>0</v>
      </c>
      <c r="O87" s="47">
        <f t="shared" si="0"/>
        <v>69</v>
      </c>
      <c r="P87" s="47"/>
      <c r="Q87" s="49">
        <f>[5]R8!K21</f>
        <v>0</v>
      </c>
      <c r="R87" s="47">
        <f t="shared" si="1"/>
        <v>69</v>
      </c>
      <c r="S87" s="47"/>
    </row>
    <row r="88" spans="1:19" ht="24.95" customHeight="1">
      <c r="A88" s="47">
        <v>79</v>
      </c>
      <c r="B88" s="73" t="s">
        <v>516</v>
      </c>
      <c r="C88" s="52">
        <f>[5]R8!L9</f>
        <v>0</v>
      </c>
      <c r="D88" s="52">
        <f>[5]R8!L10</f>
        <v>0</v>
      </c>
      <c r="E88" s="52">
        <f>[5]R8!L11</f>
        <v>0</v>
      </c>
      <c r="F88" s="52">
        <f>[5]R8!L12</f>
        <v>14</v>
      </c>
      <c r="G88" s="52">
        <f>[5]R8!L13</f>
        <v>0</v>
      </c>
      <c r="H88" s="52">
        <f>[5]R8!L14</f>
        <v>0</v>
      </c>
      <c r="I88" s="52">
        <f>[5]R8!L15</f>
        <v>2</v>
      </c>
      <c r="J88" s="52">
        <f>[5]R8!L16</f>
        <v>0</v>
      </c>
      <c r="K88" s="52">
        <f>[5]R8!L17</f>
        <v>0</v>
      </c>
      <c r="L88" s="52">
        <f>[5]R8!L18</f>
        <v>0</v>
      </c>
      <c r="M88" s="52">
        <f>[5]R8!L19</f>
        <v>0</v>
      </c>
      <c r="N88" s="52">
        <f>[5]R8!L20</f>
        <v>0</v>
      </c>
      <c r="O88" s="47">
        <f t="shared" si="0"/>
        <v>16</v>
      </c>
      <c r="P88" s="47"/>
      <c r="Q88" s="49">
        <f>[5]R8!L21</f>
        <v>0</v>
      </c>
      <c r="R88" s="47">
        <f t="shared" si="1"/>
        <v>16</v>
      </c>
      <c r="S88" s="47"/>
    </row>
    <row r="89" spans="1:19" ht="24.95" customHeight="1">
      <c r="A89" s="47">
        <v>80</v>
      </c>
      <c r="B89" s="73" t="s">
        <v>517</v>
      </c>
      <c r="C89" s="52">
        <f>[5]R8!M9</f>
        <v>0</v>
      </c>
      <c r="D89" s="52">
        <f>[5]R8!M10</f>
        <v>0</v>
      </c>
      <c r="E89" s="52">
        <f>[5]R8!M11</f>
        <v>0</v>
      </c>
      <c r="F89" s="52">
        <f>[5]R8!M12</f>
        <v>6</v>
      </c>
      <c r="G89" s="52">
        <f>[5]R8!M13</f>
        <v>0</v>
      </c>
      <c r="H89" s="52">
        <f>[5]R8!M14</f>
        <v>0</v>
      </c>
      <c r="I89" s="52">
        <f>[5]R8!M15</f>
        <v>6</v>
      </c>
      <c r="J89" s="52">
        <f>[5]R8!M16</f>
        <v>0</v>
      </c>
      <c r="K89" s="52">
        <f>[5]R8!M17</f>
        <v>0</v>
      </c>
      <c r="L89" s="52">
        <f>[5]R8!M18</f>
        <v>0</v>
      </c>
      <c r="M89" s="52">
        <f>[5]R8!M19</f>
        <v>0</v>
      </c>
      <c r="N89" s="52">
        <f>[5]R8!M20</f>
        <v>0</v>
      </c>
      <c r="O89" s="47">
        <f t="shared" si="0"/>
        <v>12</v>
      </c>
      <c r="P89" s="47"/>
      <c r="Q89" s="49">
        <f>[5]R8!M21</f>
        <v>0</v>
      </c>
      <c r="R89" s="47">
        <f t="shared" si="1"/>
        <v>12</v>
      </c>
      <c r="S89" s="47"/>
    </row>
    <row r="90" spans="1:19" ht="24.95" customHeight="1">
      <c r="A90" s="47">
        <v>81</v>
      </c>
      <c r="B90" s="73" t="s">
        <v>518</v>
      </c>
      <c r="C90" s="52">
        <f>[5]R9!D9</f>
        <v>0</v>
      </c>
      <c r="D90" s="52">
        <f>[5]R9!D10</f>
        <v>1</v>
      </c>
      <c r="E90" s="52">
        <f>[5]R9!D11</f>
        <v>0</v>
      </c>
      <c r="F90" s="52">
        <f>[5]R9!D12</f>
        <v>50</v>
      </c>
      <c r="G90" s="52">
        <f>[5]R9!D13</f>
        <v>1</v>
      </c>
      <c r="H90" s="52">
        <f>[5]R9!D14</f>
        <v>0</v>
      </c>
      <c r="I90" s="52">
        <f>[5]R9!D15</f>
        <v>1</v>
      </c>
      <c r="J90" s="52">
        <f>[5]R9!D16</f>
        <v>0</v>
      </c>
      <c r="K90" s="52">
        <f>[5]R9!D17</f>
        <v>0</v>
      </c>
      <c r="L90" s="52">
        <f>[5]R9!D18</f>
        <v>0</v>
      </c>
      <c r="M90" s="52">
        <f>[5]R9!D19</f>
        <v>0</v>
      </c>
      <c r="N90" s="52">
        <f>[5]R9!D20</f>
        <v>0</v>
      </c>
      <c r="O90" s="47">
        <f t="shared" si="0"/>
        <v>53</v>
      </c>
      <c r="P90" s="47"/>
      <c r="Q90" s="49">
        <f>[5]R9!D21</f>
        <v>0</v>
      </c>
      <c r="R90" s="47">
        <f t="shared" si="1"/>
        <v>53</v>
      </c>
      <c r="S90" s="47"/>
    </row>
    <row r="91" spans="1:19" ht="24.95" customHeight="1">
      <c r="A91" s="47">
        <v>82</v>
      </c>
      <c r="B91" s="73" t="s">
        <v>519</v>
      </c>
      <c r="C91" s="52">
        <f>[5]R9!E9</f>
        <v>0</v>
      </c>
      <c r="D91" s="52">
        <f>[5]R9!E10</f>
        <v>1</v>
      </c>
      <c r="E91" s="52">
        <f>[5]R9!E11</f>
        <v>0</v>
      </c>
      <c r="F91" s="52">
        <f>[5]R9!E12</f>
        <v>6</v>
      </c>
      <c r="G91" s="52">
        <f>[5]R9!E13</f>
        <v>0</v>
      </c>
      <c r="H91" s="52">
        <f>[5]R9!E14</f>
        <v>0</v>
      </c>
      <c r="I91" s="52">
        <f>[5]R9!E15</f>
        <v>0</v>
      </c>
      <c r="J91" s="52">
        <f>[5]R9!E16</f>
        <v>0</v>
      </c>
      <c r="K91" s="52">
        <f>[5]R9!E17</f>
        <v>0</v>
      </c>
      <c r="L91" s="52">
        <f>[5]R9!E18</f>
        <v>0</v>
      </c>
      <c r="M91" s="52">
        <f>[5]R9!E19</f>
        <v>0</v>
      </c>
      <c r="N91" s="52">
        <f>[5]R9!E20</f>
        <v>0</v>
      </c>
      <c r="O91" s="47">
        <f t="shared" si="0"/>
        <v>7</v>
      </c>
      <c r="P91" s="47"/>
      <c r="Q91" s="49">
        <f>[5]R9!E21</f>
        <v>0</v>
      </c>
      <c r="R91" s="47">
        <f t="shared" si="1"/>
        <v>7</v>
      </c>
      <c r="S91" s="47"/>
    </row>
    <row r="92" spans="1:19" ht="24.95" customHeight="1">
      <c r="A92" s="47">
        <v>83</v>
      </c>
      <c r="B92" s="73" t="s">
        <v>520</v>
      </c>
      <c r="C92" s="52">
        <f>[5]R9!F9</f>
        <v>0</v>
      </c>
      <c r="D92" s="52">
        <f>[5]R9!F10</f>
        <v>0</v>
      </c>
      <c r="E92" s="52">
        <f>[5]R9!F11</f>
        <v>0</v>
      </c>
      <c r="F92" s="52">
        <f>[5]R9!F12</f>
        <v>6</v>
      </c>
      <c r="G92" s="52">
        <f>[5]R9!F13</f>
        <v>0</v>
      </c>
      <c r="H92" s="52">
        <f>[5]R9!F14</f>
        <v>0</v>
      </c>
      <c r="I92" s="52">
        <f>[5]R9!F15</f>
        <v>0</v>
      </c>
      <c r="J92" s="52">
        <f>[5]R9!F16</f>
        <v>0</v>
      </c>
      <c r="K92" s="52">
        <f>[5]R9!F17</f>
        <v>0</v>
      </c>
      <c r="L92" s="52">
        <f>[5]R9!F18</f>
        <v>0</v>
      </c>
      <c r="M92" s="52">
        <f>[5]R9!F19</f>
        <v>0</v>
      </c>
      <c r="N92" s="52">
        <f>[5]R9!F20</f>
        <v>0</v>
      </c>
      <c r="O92" s="47">
        <f t="shared" si="0"/>
        <v>6</v>
      </c>
      <c r="P92" s="47"/>
      <c r="Q92" s="49">
        <f>[5]R9!F21</f>
        <v>0</v>
      </c>
      <c r="R92" s="47">
        <f t="shared" si="1"/>
        <v>6</v>
      </c>
      <c r="S92" s="47"/>
    </row>
    <row r="93" spans="1:19" ht="24.95" customHeight="1">
      <c r="A93" s="47">
        <v>84</v>
      </c>
      <c r="B93" s="73" t="s">
        <v>521</v>
      </c>
      <c r="C93" s="52">
        <f>[5]R9!G9</f>
        <v>0</v>
      </c>
      <c r="D93" s="52">
        <f>[5]R9!G10</f>
        <v>0</v>
      </c>
      <c r="E93" s="52">
        <f>[5]R9!G11</f>
        <v>0</v>
      </c>
      <c r="F93" s="52">
        <f>[5]R9!G12</f>
        <v>0</v>
      </c>
      <c r="G93" s="52">
        <f>[5]R9!G13</f>
        <v>0</v>
      </c>
      <c r="H93" s="52">
        <f>[5]R9!G14</f>
        <v>0</v>
      </c>
      <c r="I93" s="52">
        <f>[5]R9!G15</f>
        <v>0</v>
      </c>
      <c r="J93" s="52">
        <f>[5]R9!G16</f>
        <v>0</v>
      </c>
      <c r="K93" s="52">
        <f>[5]R9!G17</f>
        <v>0</v>
      </c>
      <c r="L93" s="52">
        <f>[5]R9!G18</f>
        <v>0</v>
      </c>
      <c r="M93" s="52">
        <f>[5]R9!G19</f>
        <v>0</v>
      </c>
      <c r="N93" s="52">
        <f>[5]R9!G20</f>
        <v>0</v>
      </c>
      <c r="O93" s="47">
        <f t="shared" si="0"/>
        <v>0</v>
      </c>
      <c r="P93" s="47"/>
      <c r="Q93" s="49">
        <f>[5]R9!G21</f>
        <v>0</v>
      </c>
      <c r="R93" s="47">
        <f t="shared" si="1"/>
        <v>0</v>
      </c>
      <c r="S93" s="47"/>
    </row>
    <row r="94" spans="1:19" ht="24.95" customHeight="1">
      <c r="A94" s="47">
        <v>85</v>
      </c>
      <c r="B94" s="73" t="s">
        <v>522</v>
      </c>
      <c r="C94" s="52">
        <f>[5]R9!H9</f>
        <v>0</v>
      </c>
      <c r="D94" s="52">
        <f>[5]R9!H10</f>
        <v>0</v>
      </c>
      <c r="E94" s="52">
        <f>[5]R9!H11</f>
        <v>0</v>
      </c>
      <c r="F94" s="52">
        <f>[5]R9!H12</f>
        <v>0</v>
      </c>
      <c r="G94" s="52">
        <f>[5]R9!H13</f>
        <v>0</v>
      </c>
      <c r="H94" s="52">
        <f>[5]R9!H14</f>
        <v>0</v>
      </c>
      <c r="I94" s="52">
        <f>[5]R9!H15</f>
        <v>1</v>
      </c>
      <c r="J94" s="52">
        <f>[5]R9!H16</f>
        <v>0</v>
      </c>
      <c r="K94" s="52">
        <f>[5]R9!H17</f>
        <v>0</v>
      </c>
      <c r="L94" s="52">
        <f>[5]R9!H18</f>
        <v>0</v>
      </c>
      <c r="M94" s="52">
        <f>[5]R9!H19</f>
        <v>0</v>
      </c>
      <c r="N94" s="52">
        <f>[5]R9!H20</f>
        <v>0</v>
      </c>
      <c r="O94" s="47">
        <f t="shared" si="0"/>
        <v>1</v>
      </c>
      <c r="P94" s="47"/>
      <c r="Q94" s="49">
        <f>[5]R9!H21</f>
        <v>0</v>
      </c>
      <c r="R94" s="47">
        <f t="shared" si="1"/>
        <v>1</v>
      </c>
      <c r="S94" s="47"/>
    </row>
    <row r="95" spans="1:19" ht="24.95" customHeight="1">
      <c r="A95" s="47">
        <v>86</v>
      </c>
      <c r="B95" s="73" t="s">
        <v>523</v>
      </c>
      <c r="C95" s="52">
        <f>[5]R9!I9</f>
        <v>0</v>
      </c>
      <c r="D95" s="52">
        <f>[5]R9!I10</f>
        <v>0</v>
      </c>
      <c r="E95" s="52">
        <f>[5]R9!I11</f>
        <v>0</v>
      </c>
      <c r="F95" s="52">
        <f>[5]R9!I12</f>
        <v>4</v>
      </c>
      <c r="G95" s="52">
        <f>[5]R9!I13</f>
        <v>0</v>
      </c>
      <c r="H95" s="52">
        <f>[5]R9!I14</f>
        <v>0</v>
      </c>
      <c r="I95" s="52">
        <f>[5]R9!I15</f>
        <v>0</v>
      </c>
      <c r="J95" s="52">
        <f>[5]R9!I16</f>
        <v>0</v>
      </c>
      <c r="K95" s="52">
        <f>[5]R9!I17</f>
        <v>0</v>
      </c>
      <c r="L95" s="52">
        <f>[5]R9!I18</f>
        <v>0</v>
      </c>
      <c r="M95" s="52">
        <f>[5]R9!I19</f>
        <v>0</v>
      </c>
      <c r="N95" s="52">
        <f>[5]R9!I20</f>
        <v>0</v>
      </c>
      <c r="O95" s="47">
        <f t="shared" si="0"/>
        <v>4</v>
      </c>
      <c r="P95" s="47"/>
      <c r="Q95" s="49">
        <f>[5]R9!I21</f>
        <v>0</v>
      </c>
      <c r="R95" s="47">
        <f t="shared" si="1"/>
        <v>4</v>
      </c>
      <c r="S95" s="47"/>
    </row>
    <row r="96" spans="1:19" ht="24.95" customHeight="1">
      <c r="A96" s="47">
        <v>87</v>
      </c>
      <c r="B96" s="73" t="s">
        <v>524</v>
      </c>
      <c r="C96" s="52">
        <f>[5]R9!J9</f>
        <v>0</v>
      </c>
      <c r="D96" s="52">
        <f>[5]R9!J10</f>
        <v>0</v>
      </c>
      <c r="E96" s="52">
        <f>[5]R9!J11</f>
        <v>0</v>
      </c>
      <c r="F96" s="52">
        <f>[5]R9!J12</f>
        <v>2</v>
      </c>
      <c r="G96" s="52">
        <f>[5]R9!J13</f>
        <v>0</v>
      </c>
      <c r="H96" s="52">
        <f>[5]R9!J14</f>
        <v>0</v>
      </c>
      <c r="I96" s="52">
        <f>[5]R9!J15</f>
        <v>0</v>
      </c>
      <c r="J96" s="52">
        <f>[5]R9!J16</f>
        <v>0</v>
      </c>
      <c r="K96" s="52">
        <f>[5]R9!J17</f>
        <v>0</v>
      </c>
      <c r="L96" s="52">
        <f>[5]R9!J18</f>
        <v>0</v>
      </c>
      <c r="M96" s="52">
        <f>[5]R9!J19</f>
        <v>0</v>
      </c>
      <c r="N96" s="52">
        <f>[5]R9!J20</f>
        <v>0</v>
      </c>
      <c r="O96" s="47">
        <f t="shared" si="0"/>
        <v>2</v>
      </c>
      <c r="P96" s="47"/>
      <c r="Q96" s="49">
        <f>[5]R9!J21</f>
        <v>1</v>
      </c>
      <c r="R96" s="47">
        <f t="shared" si="1"/>
        <v>3</v>
      </c>
      <c r="S96" s="47"/>
    </row>
    <row r="97" spans="1:19" ht="24.95" customHeight="1">
      <c r="A97" s="47">
        <v>88</v>
      </c>
      <c r="B97" s="73" t="s">
        <v>525</v>
      </c>
      <c r="C97" s="52">
        <f>[5]R9!K9</f>
        <v>0</v>
      </c>
      <c r="D97" s="52">
        <f>[5]R9!K10</f>
        <v>0</v>
      </c>
      <c r="E97" s="52">
        <f>[5]R9!K11</f>
        <v>0</v>
      </c>
      <c r="F97" s="52">
        <f>[5]R9!K12</f>
        <v>3</v>
      </c>
      <c r="G97" s="52">
        <f>[5]R9!K13</f>
        <v>0</v>
      </c>
      <c r="H97" s="52">
        <f>[5]R9!K14</f>
        <v>0</v>
      </c>
      <c r="I97" s="52">
        <f>[5]R9!K15</f>
        <v>2</v>
      </c>
      <c r="J97" s="52">
        <f>[5]R9!K16</f>
        <v>0</v>
      </c>
      <c r="K97" s="52">
        <f>[5]R9!K17</f>
        <v>0</v>
      </c>
      <c r="L97" s="52">
        <f>[5]R9!K18</f>
        <v>0</v>
      </c>
      <c r="M97" s="52">
        <f>[5]R9!K19</f>
        <v>0</v>
      </c>
      <c r="N97" s="52">
        <f>[5]R9!K20</f>
        <v>0</v>
      </c>
      <c r="O97" s="47">
        <f t="shared" si="0"/>
        <v>5</v>
      </c>
      <c r="P97" s="47"/>
      <c r="Q97" s="49">
        <f>[5]R9!K21</f>
        <v>0</v>
      </c>
      <c r="R97" s="47">
        <f t="shared" si="1"/>
        <v>5</v>
      </c>
      <c r="S97" s="47"/>
    </row>
    <row r="98" spans="1:19" ht="24.95" customHeight="1">
      <c r="A98" s="47">
        <v>89</v>
      </c>
      <c r="B98" s="73" t="s">
        <v>526</v>
      </c>
      <c r="C98" s="52">
        <f>[5]R9!L9</f>
        <v>0</v>
      </c>
      <c r="D98" s="52">
        <f>[5]R9!L10</f>
        <v>0</v>
      </c>
      <c r="E98" s="52">
        <f>[5]R9!L11</f>
        <v>0</v>
      </c>
      <c r="F98" s="52">
        <f>[5]R9!L12</f>
        <v>4</v>
      </c>
      <c r="G98" s="52">
        <f>[5]R9!L13</f>
        <v>0</v>
      </c>
      <c r="H98" s="52">
        <f>[5]R9!L14</f>
        <v>0</v>
      </c>
      <c r="I98" s="52">
        <f>[5]R9!L15</f>
        <v>2</v>
      </c>
      <c r="J98" s="52">
        <f>[5]R9!L16</f>
        <v>0</v>
      </c>
      <c r="K98" s="52">
        <f>[5]R9!L17</f>
        <v>0</v>
      </c>
      <c r="L98" s="52">
        <f>[5]R9!L18</f>
        <v>0</v>
      </c>
      <c r="M98" s="52">
        <f>[5]R9!L19</f>
        <v>0</v>
      </c>
      <c r="N98" s="52">
        <f>[5]R9!L20</f>
        <v>0</v>
      </c>
      <c r="O98" s="47">
        <f t="shared" si="0"/>
        <v>6</v>
      </c>
      <c r="P98" s="47"/>
      <c r="Q98" s="49">
        <f>[5]R9!L21</f>
        <v>0</v>
      </c>
      <c r="R98" s="47">
        <f t="shared" si="1"/>
        <v>6</v>
      </c>
      <c r="S98" s="47"/>
    </row>
    <row r="99" spans="1:19" ht="24.95" customHeight="1">
      <c r="A99" s="47">
        <v>90</v>
      </c>
      <c r="B99" s="73" t="s">
        <v>527</v>
      </c>
      <c r="C99" s="52">
        <f>[5]R9!M9</f>
        <v>1</v>
      </c>
      <c r="D99" s="52">
        <f>[5]R9!M10</f>
        <v>0</v>
      </c>
      <c r="E99" s="52">
        <f>[5]R9!M11</f>
        <v>0</v>
      </c>
      <c r="F99" s="52">
        <f>[5]R9!M12</f>
        <v>2</v>
      </c>
      <c r="G99" s="52">
        <f>[5]R9!M13</f>
        <v>0</v>
      </c>
      <c r="H99" s="52">
        <f>[5]R9!M14</f>
        <v>0</v>
      </c>
      <c r="I99" s="52">
        <f>[5]R9!M15</f>
        <v>2</v>
      </c>
      <c r="J99" s="52">
        <f>[5]R9!M16</f>
        <v>0</v>
      </c>
      <c r="K99" s="52">
        <f>[5]R9!M17</f>
        <v>0</v>
      </c>
      <c r="L99" s="52">
        <f>[5]R9!M18</f>
        <v>0</v>
      </c>
      <c r="M99" s="52">
        <f>[5]R9!M19</f>
        <v>0</v>
      </c>
      <c r="N99" s="52">
        <f>[5]R9!M20</f>
        <v>0</v>
      </c>
      <c r="O99" s="47">
        <f t="shared" si="0"/>
        <v>5</v>
      </c>
      <c r="P99" s="47"/>
      <c r="Q99" s="49">
        <f>[5]R9!M21</f>
        <v>0</v>
      </c>
      <c r="R99" s="47">
        <f t="shared" si="1"/>
        <v>5</v>
      </c>
      <c r="S99" s="47"/>
    </row>
    <row r="100" spans="1:19" ht="24.95" customHeight="1">
      <c r="A100" s="47">
        <v>91</v>
      </c>
      <c r="B100" s="73" t="s">
        <v>528</v>
      </c>
      <c r="C100" s="52">
        <f>[5]R10!D9</f>
        <v>0</v>
      </c>
      <c r="D100" s="52">
        <f>[5]R10!D10</f>
        <v>0</v>
      </c>
      <c r="E100" s="52">
        <f>[5]R10!D11</f>
        <v>0</v>
      </c>
      <c r="F100" s="52">
        <f>[5]R10!D12</f>
        <v>4</v>
      </c>
      <c r="G100" s="52">
        <f>[5]R10!D13</f>
        <v>0</v>
      </c>
      <c r="H100" s="52">
        <f>[5]R10!D14</f>
        <v>0</v>
      </c>
      <c r="I100" s="52">
        <f>[5]R10!D15</f>
        <v>7</v>
      </c>
      <c r="J100" s="52">
        <f>[5]R10!D16</f>
        <v>0</v>
      </c>
      <c r="K100" s="52">
        <f>[5]R10!D17</f>
        <v>0</v>
      </c>
      <c r="L100" s="52">
        <f>[5]R10!D18</f>
        <v>0</v>
      </c>
      <c r="M100" s="52">
        <f>[5]R10!D19</f>
        <v>0</v>
      </c>
      <c r="N100" s="52">
        <f>[5]R10!D20</f>
        <v>0</v>
      </c>
      <c r="O100" s="47">
        <f t="shared" si="0"/>
        <v>11</v>
      </c>
      <c r="P100" s="47"/>
      <c r="Q100" s="49">
        <f>[5]R10!D21</f>
        <v>0</v>
      </c>
      <c r="R100" s="47">
        <f t="shared" si="1"/>
        <v>11</v>
      </c>
      <c r="S100" s="47"/>
    </row>
    <row r="101" spans="1:19" ht="24.95" customHeight="1">
      <c r="A101" s="47">
        <v>92</v>
      </c>
      <c r="B101" s="73" t="s">
        <v>529</v>
      </c>
      <c r="C101" s="52">
        <f>[5]R10!E9</f>
        <v>0</v>
      </c>
      <c r="D101" s="52">
        <f>[5]R10!E10</f>
        <v>0</v>
      </c>
      <c r="E101" s="52">
        <f>[5]R10!E11</f>
        <v>0</v>
      </c>
      <c r="F101" s="52">
        <f>[5]R10!E12</f>
        <v>18</v>
      </c>
      <c r="G101" s="52">
        <f>[5]R10!E13</f>
        <v>1</v>
      </c>
      <c r="H101" s="52">
        <f>[5]R10!E14</f>
        <v>0</v>
      </c>
      <c r="I101" s="52">
        <f>[5]R10!E15</f>
        <v>0</v>
      </c>
      <c r="J101" s="52">
        <f>[5]R10!E16</f>
        <v>0</v>
      </c>
      <c r="K101" s="52">
        <f>[5]R10!E17</f>
        <v>0</v>
      </c>
      <c r="L101" s="52">
        <f>[5]R10!E18</f>
        <v>0</v>
      </c>
      <c r="M101" s="52">
        <f>[5]R10!E19</f>
        <v>0</v>
      </c>
      <c r="N101" s="52">
        <f>[5]R10!E20</f>
        <v>0</v>
      </c>
      <c r="O101" s="47">
        <f t="shared" si="0"/>
        <v>19</v>
      </c>
      <c r="P101" s="47"/>
      <c r="Q101" s="49">
        <f>[5]R10!E21</f>
        <v>0</v>
      </c>
      <c r="R101" s="47">
        <f t="shared" si="1"/>
        <v>19</v>
      </c>
      <c r="S101" s="47"/>
    </row>
    <row r="102" spans="1:19" ht="24.95" customHeight="1">
      <c r="A102" s="47">
        <v>93</v>
      </c>
      <c r="B102" s="73" t="s">
        <v>530</v>
      </c>
      <c r="C102" s="52">
        <f>[5]R10!F9</f>
        <v>0</v>
      </c>
      <c r="D102" s="52">
        <f>[5]R10!F10</f>
        <v>0</v>
      </c>
      <c r="E102" s="52">
        <f>[5]R10!F11</f>
        <v>0</v>
      </c>
      <c r="F102" s="52">
        <f>[5]R10!F12</f>
        <v>4</v>
      </c>
      <c r="G102" s="52">
        <f>[5]R10!F13</f>
        <v>0</v>
      </c>
      <c r="H102" s="52">
        <f>[5]R10!F14</f>
        <v>0</v>
      </c>
      <c r="I102" s="52">
        <f>[5]R10!F15</f>
        <v>20</v>
      </c>
      <c r="J102" s="52">
        <f>[5]R10!F16</f>
        <v>0</v>
      </c>
      <c r="K102" s="52">
        <f>[5]R10!F17</f>
        <v>0</v>
      </c>
      <c r="L102" s="52">
        <f>[5]R10!F18</f>
        <v>0</v>
      </c>
      <c r="M102" s="52">
        <f>[5]R10!F19</f>
        <v>0</v>
      </c>
      <c r="N102" s="52">
        <f>[5]R10!F20</f>
        <v>0</v>
      </c>
      <c r="O102" s="47">
        <f t="shared" si="0"/>
        <v>24</v>
      </c>
      <c r="P102" s="47"/>
      <c r="Q102" s="49">
        <f>[5]R10!F21</f>
        <v>0</v>
      </c>
      <c r="R102" s="47">
        <f t="shared" si="1"/>
        <v>24</v>
      </c>
      <c r="S102" s="47"/>
    </row>
    <row r="103" spans="1:19" ht="24.95" customHeight="1">
      <c r="A103" s="47">
        <v>94</v>
      </c>
      <c r="B103" s="73" t="s">
        <v>531</v>
      </c>
      <c r="C103" s="52">
        <f>[5]R10!G9</f>
        <v>0</v>
      </c>
      <c r="D103" s="52">
        <f>[5]R10!G10</f>
        <v>0</v>
      </c>
      <c r="E103" s="52">
        <f>[5]R10!G11</f>
        <v>0</v>
      </c>
      <c r="F103" s="52">
        <f>[5]R10!G12</f>
        <v>13</v>
      </c>
      <c r="G103" s="52">
        <f>[5]R10!G13</f>
        <v>0</v>
      </c>
      <c r="H103" s="52">
        <f>[5]R10!G14</f>
        <v>0</v>
      </c>
      <c r="I103" s="52">
        <f>[5]R10!G15</f>
        <v>3</v>
      </c>
      <c r="J103" s="52">
        <f>[5]R10!G16</f>
        <v>0</v>
      </c>
      <c r="K103" s="52">
        <f>[5]R10!G17</f>
        <v>0</v>
      </c>
      <c r="L103" s="52">
        <f>[5]R10!G18</f>
        <v>0</v>
      </c>
      <c r="M103" s="52">
        <f>[5]R10!G19</f>
        <v>0</v>
      </c>
      <c r="N103" s="52">
        <f>[5]R10!G20</f>
        <v>0</v>
      </c>
      <c r="O103" s="47">
        <f t="shared" si="0"/>
        <v>16</v>
      </c>
      <c r="P103" s="47"/>
      <c r="Q103" s="49">
        <f>[5]R10!G21</f>
        <v>0</v>
      </c>
      <c r="R103" s="47">
        <f t="shared" si="1"/>
        <v>16</v>
      </c>
      <c r="S103" s="47"/>
    </row>
    <row r="104" spans="1:19" ht="24.95" customHeight="1">
      <c r="A104" s="47">
        <v>95</v>
      </c>
      <c r="B104" s="73" t="s">
        <v>532</v>
      </c>
      <c r="C104" s="52">
        <f>[5]R10!H9</f>
        <v>0</v>
      </c>
      <c r="D104" s="52">
        <f>[5]R10!H10</f>
        <v>0</v>
      </c>
      <c r="E104" s="52">
        <f>[5]R10!H11</f>
        <v>0</v>
      </c>
      <c r="F104" s="52">
        <f>[5]R10!H12</f>
        <v>9</v>
      </c>
      <c r="G104" s="52">
        <f>[5]R10!H13</f>
        <v>0</v>
      </c>
      <c r="H104" s="52">
        <f>[5]R10!H14</f>
        <v>0</v>
      </c>
      <c r="I104" s="52">
        <f>[5]R10!H15</f>
        <v>25</v>
      </c>
      <c r="J104" s="52">
        <f>[5]R10!H16</f>
        <v>1</v>
      </c>
      <c r="K104" s="52">
        <f>[5]R10!H17</f>
        <v>0</v>
      </c>
      <c r="L104" s="52">
        <f>[5]R10!H18</f>
        <v>1</v>
      </c>
      <c r="M104" s="52">
        <f>[5]R10!H19</f>
        <v>0</v>
      </c>
      <c r="N104" s="52">
        <f>[5]R10!H20</f>
        <v>0</v>
      </c>
      <c r="O104" s="47">
        <f t="shared" si="0"/>
        <v>36</v>
      </c>
      <c r="P104" s="47"/>
      <c r="Q104" s="49">
        <f>[5]R10!H21</f>
        <v>0</v>
      </c>
      <c r="R104" s="47">
        <f t="shared" si="1"/>
        <v>36</v>
      </c>
      <c r="S104" s="47"/>
    </row>
    <row r="105" spans="1:19" ht="24.95" customHeight="1">
      <c r="A105" s="47">
        <v>96</v>
      </c>
      <c r="B105" s="73" t="s">
        <v>533</v>
      </c>
      <c r="C105" s="52">
        <f>[5]R10!I9</f>
        <v>0</v>
      </c>
      <c r="D105" s="52">
        <f>[5]R10!I10</f>
        <v>0</v>
      </c>
      <c r="E105" s="52">
        <f>[5]R10!I11</f>
        <v>0</v>
      </c>
      <c r="F105" s="52">
        <f>[5]R10!I12</f>
        <v>6</v>
      </c>
      <c r="G105" s="52">
        <f>[5]R10!I13</f>
        <v>0</v>
      </c>
      <c r="H105" s="52">
        <f>[5]R10!I14</f>
        <v>0</v>
      </c>
      <c r="I105" s="52">
        <f>[5]R10!I15</f>
        <v>5</v>
      </c>
      <c r="J105" s="52">
        <f>[5]R10!I16</f>
        <v>0</v>
      </c>
      <c r="K105" s="52">
        <f>[5]R10!I17</f>
        <v>0</v>
      </c>
      <c r="L105" s="52">
        <f>[5]R10!I18</f>
        <v>0</v>
      </c>
      <c r="M105" s="52">
        <f>[5]R10!I19</f>
        <v>0</v>
      </c>
      <c r="N105" s="52">
        <f>[5]R10!I20</f>
        <v>0</v>
      </c>
      <c r="O105" s="47">
        <f t="shared" si="0"/>
        <v>11</v>
      </c>
      <c r="P105" s="47"/>
      <c r="Q105" s="49">
        <f>[5]R10!I21</f>
        <v>0</v>
      </c>
      <c r="R105" s="47">
        <f t="shared" si="1"/>
        <v>11</v>
      </c>
      <c r="S105" s="47"/>
    </row>
    <row r="106" spans="1:19" ht="24.95" customHeight="1">
      <c r="A106" s="47">
        <v>97</v>
      </c>
      <c r="B106" s="73" t="s">
        <v>534</v>
      </c>
      <c r="C106" s="52">
        <f>[5]R10!J9</f>
        <v>1</v>
      </c>
      <c r="D106" s="52">
        <f>[5]R10!J10</f>
        <v>0</v>
      </c>
      <c r="E106" s="52">
        <f>[5]R10!J11</f>
        <v>0</v>
      </c>
      <c r="F106" s="52">
        <f>[5]R10!J12</f>
        <v>36</v>
      </c>
      <c r="G106" s="52">
        <f>[5]R10!J13</f>
        <v>0</v>
      </c>
      <c r="H106" s="52">
        <f>[5]R10!J14</f>
        <v>0</v>
      </c>
      <c r="I106" s="52">
        <f>[5]R10!J15</f>
        <v>1</v>
      </c>
      <c r="J106" s="52">
        <f>[5]R10!J16</f>
        <v>0</v>
      </c>
      <c r="K106" s="52">
        <f>[5]R10!J17</f>
        <v>0</v>
      </c>
      <c r="L106" s="52">
        <f>[5]R10!J18</f>
        <v>0</v>
      </c>
      <c r="M106" s="52">
        <f>[5]R10!J19</f>
        <v>0</v>
      </c>
      <c r="N106" s="52">
        <f>[5]R10!J20</f>
        <v>0</v>
      </c>
      <c r="O106" s="47">
        <f t="shared" si="0"/>
        <v>38</v>
      </c>
      <c r="P106" s="47"/>
      <c r="Q106" s="49">
        <f>[5]R10!J21</f>
        <v>0</v>
      </c>
      <c r="R106" s="47">
        <f t="shared" si="1"/>
        <v>38</v>
      </c>
      <c r="S106" s="47"/>
    </row>
    <row r="107" spans="1:19" ht="24.95" customHeight="1">
      <c r="A107" s="47">
        <v>98</v>
      </c>
      <c r="B107" s="73" t="s">
        <v>535</v>
      </c>
      <c r="C107" s="52">
        <f>[5]R10!K9</f>
        <v>2</v>
      </c>
      <c r="D107" s="52">
        <f>[5]R10!K10</f>
        <v>0</v>
      </c>
      <c r="E107" s="52">
        <f>[5]R10!K11</f>
        <v>1</v>
      </c>
      <c r="F107" s="52">
        <f>[5]R10!K12</f>
        <v>33</v>
      </c>
      <c r="G107" s="52">
        <f>[5]R10!K13</f>
        <v>1</v>
      </c>
      <c r="H107" s="52">
        <f>[5]R10!K14</f>
        <v>1</v>
      </c>
      <c r="I107" s="52">
        <f>[5]R10!K15</f>
        <v>4</v>
      </c>
      <c r="J107" s="52">
        <f>[5]R10!K16</f>
        <v>0</v>
      </c>
      <c r="K107" s="52">
        <f>[5]R10!K17</f>
        <v>0</v>
      </c>
      <c r="L107" s="52">
        <f>[5]R10!K18</f>
        <v>2</v>
      </c>
      <c r="M107" s="52">
        <f>[5]R10!K19</f>
        <v>0</v>
      </c>
      <c r="N107" s="52">
        <f>[5]R10!K20</f>
        <v>0</v>
      </c>
      <c r="O107" s="47">
        <f t="shared" si="0"/>
        <v>44</v>
      </c>
      <c r="P107" s="47"/>
      <c r="Q107" s="49">
        <f>[5]R10!K21</f>
        <v>1</v>
      </c>
      <c r="R107" s="47">
        <f t="shared" si="1"/>
        <v>45</v>
      </c>
      <c r="S107" s="47"/>
    </row>
    <row r="108" spans="1:19" ht="24.95" customHeight="1">
      <c r="A108" s="47">
        <v>99</v>
      </c>
      <c r="B108" s="73" t="s">
        <v>536</v>
      </c>
      <c r="C108" s="52">
        <f>[5]R10!L9</f>
        <v>2</v>
      </c>
      <c r="D108" s="52">
        <f>[5]R10!L10</f>
        <v>7</v>
      </c>
      <c r="E108" s="52">
        <f>[5]R10!L11</f>
        <v>0</v>
      </c>
      <c r="F108" s="52">
        <f>[5]R10!L12</f>
        <v>93</v>
      </c>
      <c r="G108" s="52">
        <f>[5]R10!L13</f>
        <v>1</v>
      </c>
      <c r="H108" s="52">
        <f>[5]R10!L14</f>
        <v>0</v>
      </c>
      <c r="I108" s="52">
        <f>[5]R10!L15</f>
        <v>103</v>
      </c>
      <c r="J108" s="52">
        <f>[5]R10!L16</f>
        <v>1</v>
      </c>
      <c r="K108" s="52">
        <f>[5]R10!L17</f>
        <v>0</v>
      </c>
      <c r="L108" s="52">
        <f>[5]R10!L18</f>
        <v>0</v>
      </c>
      <c r="M108" s="52">
        <f>[5]R10!L19</f>
        <v>0</v>
      </c>
      <c r="N108" s="52">
        <f>[5]R10!L20</f>
        <v>0</v>
      </c>
      <c r="O108" s="47">
        <f t="shared" si="0"/>
        <v>207</v>
      </c>
      <c r="P108" s="47"/>
      <c r="Q108" s="49">
        <f>[5]R10!L21</f>
        <v>2</v>
      </c>
      <c r="R108" s="47">
        <f t="shared" si="1"/>
        <v>209</v>
      </c>
      <c r="S108" s="47"/>
    </row>
    <row r="109" spans="1:19" ht="24.95" customHeight="1">
      <c r="A109" s="47">
        <v>100</v>
      </c>
      <c r="B109" s="73" t="s">
        <v>537</v>
      </c>
      <c r="C109" s="52">
        <f>[5]R10!M9</f>
        <v>0</v>
      </c>
      <c r="D109" s="52">
        <f>[5]R10!M10</f>
        <v>5</v>
      </c>
      <c r="E109" s="52">
        <f>[5]R10!M11</f>
        <v>0</v>
      </c>
      <c r="F109" s="52">
        <f>[5]R10!M12</f>
        <v>33</v>
      </c>
      <c r="G109" s="52">
        <f>[5]R10!M13</f>
        <v>0</v>
      </c>
      <c r="H109" s="52">
        <f>[5]R10!M14</f>
        <v>2</v>
      </c>
      <c r="I109" s="52">
        <f>[5]R10!M15</f>
        <v>155</v>
      </c>
      <c r="J109" s="52">
        <f>[5]R10!M16</f>
        <v>2</v>
      </c>
      <c r="K109" s="52">
        <f>[5]R10!M17</f>
        <v>1</v>
      </c>
      <c r="L109" s="52">
        <f>[5]R10!M18</f>
        <v>0</v>
      </c>
      <c r="M109" s="52">
        <f>[5]R10!M19</f>
        <v>1</v>
      </c>
      <c r="N109" s="52">
        <f>[5]R10!M20</f>
        <v>0</v>
      </c>
      <c r="O109" s="47">
        <f t="shared" si="0"/>
        <v>199</v>
      </c>
      <c r="P109" s="47"/>
      <c r="Q109" s="49">
        <f>[5]R10!M21</f>
        <v>0</v>
      </c>
      <c r="R109" s="47">
        <f t="shared" si="1"/>
        <v>199</v>
      </c>
      <c r="S109" s="47"/>
    </row>
    <row r="110" spans="1:19" ht="24.95" customHeight="1">
      <c r="A110" s="47">
        <v>101</v>
      </c>
      <c r="B110" s="73" t="s">
        <v>538</v>
      </c>
      <c r="C110" s="52">
        <f>[5]R11!D9</f>
        <v>5</v>
      </c>
      <c r="D110" s="52">
        <f>[5]R11!D10</f>
        <v>14</v>
      </c>
      <c r="E110" s="52">
        <f>[5]R11!D11</f>
        <v>1</v>
      </c>
      <c r="F110" s="52">
        <f>[5]R11!D12</f>
        <v>147</v>
      </c>
      <c r="G110" s="52">
        <f>[5]R11!D13</f>
        <v>0</v>
      </c>
      <c r="H110" s="52">
        <f>[5]R11!D14</f>
        <v>4</v>
      </c>
      <c r="I110" s="52">
        <f>[5]R11!D15</f>
        <v>277</v>
      </c>
      <c r="J110" s="52">
        <f>[5]R11!D16</f>
        <v>3</v>
      </c>
      <c r="K110" s="52">
        <f>[5]R11!D17</f>
        <v>4</v>
      </c>
      <c r="L110" s="52">
        <f>[5]R11!D18</f>
        <v>4</v>
      </c>
      <c r="M110" s="52">
        <f>[5]R11!D19</f>
        <v>1</v>
      </c>
      <c r="N110" s="52">
        <f>[5]R11!D20</f>
        <v>3</v>
      </c>
      <c r="O110" s="47">
        <f t="shared" si="0"/>
        <v>463</v>
      </c>
      <c r="P110" s="47"/>
      <c r="Q110" s="49">
        <f>[5]R11!D21</f>
        <v>3</v>
      </c>
      <c r="R110" s="47">
        <f t="shared" si="1"/>
        <v>466</v>
      </c>
      <c r="S110" s="47"/>
    </row>
    <row r="111" spans="1:19" ht="24.95" customHeight="1">
      <c r="A111" s="47">
        <v>102</v>
      </c>
      <c r="B111" s="73" t="s">
        <v>539</v>
      </c>
      <c r="C111" s="52">
        <f>[5]R11!E9</f>
        <v>1</v>
      </c>
      <c r="D111" s="52">
        <f>[5]R11!E10</f>
        <v>1</v>
      </c>
      <c r="E111" s="52">
        <f>[5]R11!E11</f>
        <v>1</v>
      </c>
      <c r="F111" s="52">
        <f>[5]R11!E12</f>
        <v>285</v>
      </c>
      <c r="G111" s="52">
        <f>[5]R11!E13</f>
        <v>1</v>
      </c>
      <c r="H111" s="52">
        <f>[5]R11!E14</f>
        <v>0</v>
      </c>
      <c r="I111" s="52">
        <f>[5]R11!E15</f>
        <v>87</v>
      </c>
      <c r="J111" s="52">
        <f>[5]R11!E16</f>
        <v>1</v>
      </c>
      <c r="K111" s="52">
        <f>[5]R11!E17</f>
        <v>2</v>
      </c>
      <c r="L111" s="52">
        <f>[5]R11!E18</f>
        <v>1</v>
      </c>
      <c r="M111" s="52">
        <f>[5]R11!E19</f>
        <v>0</v>
      </c>
      <c r="N111" s="52">
        <f>[5]R11!E20</f>
        <v>1</v>
      </c>
      <c r="O111" s="47">
        <f t="shared" si="0"/>
        <v>381</v>
      </c>
      <c r="P111" s="47"/>
      <c r="Q111" s="49">
        <f>[5]R11!E21</f>
        <v>1</v>
      </c>
      <c r="R111" s="47">
        <f t="shared" si="1"/>
        <v>382</v>
      </c>
      <c r="S111" s="47"/>
    </row>
    <row r="112" spans="1:19" ht="24.95" customHeight="1">
      <c r="A112" s="148" t="s">
        <v>169</v>
      </c>
      <c r="B112" s="149"/>
      <c r="C112" s="54">
        <f t="shared" ref="C112:R112" si="2">SUM(C10:C111)</f>
        <v>31</v>
      </c>
      <c r="D112" s="54">
        <f t="shared" si="2"/>
        <v>194</v>
      </c>
      <c r="E112" s="54">
        <f t="shared" si="2"/>
        <v>5</v>
      </c>
      <c r="F112" s="54">
        <f t="shared" si="2"/>
        <v>3718</v>
      </c>
      <c r="G112" s="54">
        <f t="shared" si="2"/>
        <v>15</v>
      </c>
      <c r="H112" s="54">
        <f t="shared" si="2"/>
        <v>25</v>
      </c>
      <c r="I112" s="54">
        <f t="shared" si="2"/>
        <v>3216</v>
      </c>
      <c r="J112" s="54">
        <f t="shared" si="2"/>
        <v>21</v>
      </c>
      <c r="K112" s="54">
        <f t="shared" si="2"/>
        <v>23</v>
      </c>
      <c r="L112" s="54">
        <f t="shared" si="2"/>
        <v>44</v>
      </c>
      <c r="M112" s="54">
        <f t="shared" si="2"/>
        <v>4</v>
      </c>
      <c r="N112" s="54">
        <f t="shared" si="2"/>
        <v>12</v>
      </c>
      <c r="O112" s="54">
        <f t="shared" si="2"/>
        <v>7308</v>
      </c>
      <c r="P112" s="54">
        <f t="shared" si="2"/>
        <v>0</v>
      </c>
      <c r="Q112" s="54">
        <f t="shared" si="2"/>
        <v>32</v>
      </c>
      <c r="R112" s="54">
        <f t="shared" si="2"/>
        <v>7340</v>
      </c>
      <c r="S112" s="55"/>
    </row>
  </sheetData>
  <sheetProtection password="CAA5" sheet="1" objects="1" scenarios="1"/>
  <mergeCells count="12">
    <mergeCell ref="S6:S8"/>
    <mergeCell ref="A112:B112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95"/>
  <sheetViews>
    <sheetView workbookViewId="0">
      <selection activeCell="A5" sqref="A5"/>
    </sheetView>
  </sheetViews>
  <sheetFormatPr defaultRowHeight="15"/>
  <cols>
    <col min="1" max="1" width="4.42578125" customWidth="1"/>
    <col min="2" max="2" width="22.28515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540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74" t="s">
        <v>21</v>
      </c>
      <c r="D7" s="75" t="s">
        <v>22</v>
      </c>
      <c r="E7" s="75" t="s">
        <v>23</v>
      </c>
      <c r="F7" s="75" t="s">
        <v>24</v>
      </c>
      <c r="G7" s="75" t="s">
        <v>25</v>
      </c>
      <c r="H7" s="75" t="s">
        <v>26</v>
      </c>
      <c r="I7" s="75" t="s">
        <v>27</v>
      </c>
      <c r="J7" s="75" t="s">
        <v>28</v>
      </c>
      <c r="K7" s="75" t="s">
        <v>29</v>
      </c>
      <c r="L7" s="75" t="s">
        <v>30</v>
      </c>
      <c r="M7" s="75" t="s">
        <v>31</v>
      </c>
      <c r="N7" s="75" t="s">
        <v>32</v>
      </c>
      <c r="O7" s="154"/>
      <c r="P7" s="154"/>
      <c r="Q7" s="154"/>
      <c r="R7" s="154"/>
      <c r="S7" s="146"/>
    </row>
    <row r="8" spans="1:19">
      <c r="A8" s="154"/>
      <c r="B8" s="154"/>
      <c r="C8" s="74" t="s">
        <v>33</v>
      </c>
      <c r="D8" s="74" t="s">
        <v>12</v>
      </c>
      <c r="E8" s="74" t="s">
        <v>34</v>
      </c>
      <c r="F8" s="74" t="s">
        <v>11</v>
      </c>
      <c r="G8" s="74" t="s">
        <v>35</v>
      </c>
      <c r="H8" s="74" t="s">
        <v>36</v>
      </c>
      <c r="I8" s="74" t="s">
        <v>37</v>
      </c>
      <c r="J8" s="74" t="s">
        <v>38</v>
      </c>
      <c r="K8" s="74" t="s">
        <v>39</v>
      </c>
      <c r="L8" s="74" t="s">
        <v>13</v>
      </c>
      <c r="M8" s="74" t="s">
        <v>13</v>
      </c>
      <c r="N8" s="74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76" t="s">
        <v>541</v>
      </c>
      <c r="C10" s="77">
        <f>[6]R1!D9</f>
        <v>0</v>
      </c>
      <c r="D10" s="77">
        <f>[6]R1!D10</f>
        <v>0</v>
      </c>
      <c r="E10" s="77">
        <f>[6]R1!D11</f>
        <v>0</v>
      </c>
      <c r="F10" s="77">
        <f>[6]R1!D12</f>
        <v>3</v>
      </c>
      <c r="G10" s="77">
        <f>[6]R1!D13</f>
        <v>0</v>
      </c>
      <c r="H10" s="77">
        <f>[6]R1!D14</f>
        <v>0</v>
      </c>
      <c r="I10" s="77">
        <f>[6]R1!D15</f>
        <v>0</v>
      </c>
      <c r="J10" s="77">
        <f>[6]R1!D16</f>
        <v>0</v>
      </c>
      <c r="K10" s="77">
        <f>[6]R1!D17</f>
        <v>0</v>
      </c>
      <c r="L10" s="77">
        <f>[6]R1!D18</f>
        <v>0</v>
      </c>
      <c r="M10" s="77">
        <f>[6]R1!D19</f>
        <v>0</v>
      </c>
      <c r="N10" s="77">
        <f>[6]R1!D20</f>
        <v>0</v>
      </c>
      <c r="O10" s="47">
        <f>SUM(C10:N10)</f>
        <v>3</v>
      </c>
      <c r="P10" s="47"/>
      <c r="Q10" s="78">
        <f>[6]R1!D21</f>
        <v>0</v>
      </c>
      <c r="R10" s="47">
        <f>SUM(O10:Q10)</f>
        <v>3</v>
      </c>
      <c r="S10" s="77"/>
    </row>
    <row r="11" spans="1:19" ht="24.95" customHeight="1">
      <c r="A11" s="47">
        <v>2</v>
      </c>
      <c r="B11" s="76" t="s">
        <v>542</v>
      </c>
      <c r="C11" s="77">
        <f>[6]R1!E9</f>
        <v>0</v>
      </c>
      <c r="D11" s="77">
        <f>[6]R1!E10</f>
        <v>1</v>
      </c>
      <c r="E11" s="77">
        <f>[6]R1!E11</f>
        <v>0</v>
      </c>
      <c r="F11" s="77">
        <f>[6]R1!E12</f>
        <v>39</v>
      </c>
      <c r="G11" s="77">
        <f>[6]R1!E13</f>
        <v>0</v>
      </c>
      <c r="H11" s="77">
        <f>[6]R1!E14</f>
        <v>0</v>
      </c>
      <c r="I11" s="77">
        <f>[6]R1!E15</f>
        <v>1</v>
      </c>
      <c r="J11" s="77">
        <f>[6]R1!E16</f>
        <v>0</v>
      </c>
      <c r="K11" s="77">
        <f>[6]R1!E17</f>
        <v>0</v>
      </c>
      <c r="L11" s="77">
        <f>[6]R1!E18</f>
        <v>14</v>
      </c>
      <c r="M11" s="77">
        <f>[6]R1!E19</f>
        <v>0</v>
      </c>
      <c r="N11" s="77">
        <f>[6]R1!E20</f>
        <v>0</v>
      </c>
      <c r="O11" s="47">
        <f t="shared" ref="O11:O94" si="0">SUM(C11:N11)</f>
        <v>55</v>
      </c>
      <c r="P11" s="47"/>
      <c r="Q11" s="78">
        <f>[6]R1!E21</f>
        <v>0</v>
      </c>
      <c r="R11" s="47">
        <f t="shared" ref="R11:R94" si="1">SUM(O11:Q11)</f>
        <v>55</v>
      </c>
      <c r="S11" s="77"/>
    </row>
    <row r="12" spans="1:19" ht="24.95" customHeight="1">
      <c r="A12" s="47">
        <v>3</v>
      </c>
      <c r="B12" s="76" t="s">
        <v>543</v>
      </c>
      <c r="C12" s="77">
        <f>[6]R1!F9</f>
        <v>0</v>
      </c>
      <c r="D12" s="77">
        <f>[6]R1!F10</f>
        <v>0</v>
      </c>
      <c r="E12" s="77">
        <f>[6]R1!F11</f>
        <v>0</v>
      </c>
      <c r="F12" s="77">
        <f>[6]R1!F12</f>
        <v>5</v>
      </c>
      <c r="G12" s="77">
        <f>[6]R1!F13</f>
        <v>0</v>
      </c>
      <c r="H12" s="77">
        <f>[6]R1!F14</f>
        <v>0</v>
      </c>
      <c r="I12" s="77">
        <f>[6]R1!F15</f>
        <v>0</v>
      </c>
      <c r="J12" s="77">
        <f>[6]R1!F16</f>
        <v>0</v>
      </c>
      <c r="K12" s="77">
        <f>[6]R1!F17</f>
        <v>0</v>
      </c>
      <c r="L12" s="77">
        <f>[6]R1!F18</f>
        <v>0</v>
      </c>
      <c r="M12" s="77">
        <f>[6]R1!F19</f>
        <v>0</v>
      </c>
      <c r="N12" s="77">
        <f>[6]R1!F20</f>
        <v>0</v>
      </c>
      <c r="O12" s="47">
        <f t="shared" si="0"/>
        <v>5</v>
      </c>
      <c r="P12" s="47"/>
      <c r="Q12" s="78">
        <f>[6]R1!F21</f>
        <v>0</v>
      </c>
      <c r="R12" s="47">
        <f t="shared" si="1"/>
        <v>5</v>
      </c>
      <c r="S12" s="77"/>
    </row>
    <row r="13" spans="1:19" ht="24.95" customHeight="1">
      <c r="A13" s="47">
        <v>4</v>
      </c>
      <c r="B13" s="76" t="s">
        <v>544</v>
      </c>
      <c r="C13" s="77">
        <f>[6]R1!G9</f>
        <v>0</v>
      </c>
      <c r="D13" s="77">
        <f>[6]R1!G10</f>
        <v>0</v>
      </c>
      <c r="E13" s="77">
        <f>[6]R1!G11</f>
        <v>0</v>
      </c>
      <c r="F13" s="77">
        <f>[6]R1!G12</f>
        <v>5</v>
      </c>
      <c r="G13" s="77">
        <f>[6]R1!G13</f>
        <v>0</v>
      </c>
      <c r="H13" s="77">
        <f>[6]R1!G14</f>
        <v>0</v>
      </c>
      <c r="I13" s="77">
        <f>[6]R1!G15</f>
        <v>0</v>
      </c>
      <c r="J13" s="77">
        <f>[6]R1!G16</f>
        <v>0</v>
      </c>
      <c r="K13" s="77">
        <f>[6]R1!G17</f>
        <v>0</v>
      </c>
      <c r="L13" s="77">
        <f>[6]R1!G18</f>
        <v>0</v>
      </c>
      <c r="M13" s="77">
        <f>[6]R1!G19</f>
        <v>0</v>
      </c>
      <c r="N13" s="77">
        <f>[6]R1!G20</f>
        <v>0</v>
      </c>
      <c r="O13" s="47">
        <f t="shared" si="0"/>
        <v>5</v>
      </c>
      <c r="P13" s="47"/>
      <c r="Q13" s="78">
        <f>[6]R1!G21</f>
        <v>0</v>
      </c>
      <c r="R13" s="47">
        <f t="shared" si="1"/>
        <v>5</v>
      </c>
      <c r="S13" s="77"/>
    </row>
    <row r="14" spans="1:19" ht="24.95" customHeight="1">
      <c r="A14" s="47">
        <v>5</v>
      </c>
      <c r="B14" s="76" t="s">
        <v>545</v>
      </c>
      <c r="C14" s="79">
        <f>[6]R1!H9</f>
        <v>0</v>
      </c>
      <c r="D14" s="79">
        <f>[6]R1!H10</f>
        <v>0</v>
      </c>
      <c r="E14" s="79">
        <f>[6]R1!H11</f>
        <v>0</v>
      </c>
      <c r="F14" s="79">
        <f>[6]R1!H12</f>
        <v>12</v>
      </c>
      <c r="G14" s="79">
        <f>[6]R1!H13</f>
        <v>0</v>
      </c>
      <c r="H14" s="79">
        <f>[6]R1!H14</f>
        <v>0</v>
      </c>
      <c r="I14" s="79">
        <f>[6]R1!H15</f>
        <v>0</v>
      </c>
      <c r="J14" s="79">
        <f>[6]R1!H16</f>
        <v>0</v>
      </c>
      <c r="K14" s="79">
        <f>[6]R1!H17</f>
        <v>0</v>
      </c>
      <c r="L14" s="79">
        <f>[6]R1!H18</f>
        <v>0</v>
      </c>
      <c r="M14" s="79">
        <f>[6]R1!H19</f>
        <v>0</v>
      </c>
      <c r="N14" s="79">
        <f>[6]R1!H20</f>
        <v>0</v>
      </c>
      <c r="O14" s="47">
        <f t="shared" si="0"/>
        <v>12</v>
      </c>
      <c r="P14" s="47"/>
      <c r="Q14" s="78">
        <f>[6]R1!H21</f>
        <v>0</v>
      </c>
      <c r="R14" s="47">
        <f t="shared" si="1"/>
        <v>12</v>
      </c>
      <c r="S14" s="77"/>
    </row>
    <row r="15" spans="1:19" ht="24.95" customHeight="1">
      <c r="A15" s="47">
        <v>6</v>
      </c>
      <c r="B15" s="76" t="s">
        <v>546</v>
      </c>
      <c r="C15" s="79">
        <f>[6]R1!I9</f>
        <v>0</v>
      </c>
      <c r="D15" s="79">
        <f>[6]R1!I10</f>
        <v>0</v>
      </c>
      <c r="E15" s="79">
        <f>[6]R1!I11</f>
        <v>0</v>
      </c>
      <c r="F15" s="79">
        <f>[6]R1!I12</f>
        <v>4</v>
      </c>
      <c r="G15" s="79">
        <f>[6]R1!I13</f>
        <v>0</v>
      </c>
      <c r="H15" s="79">
        <f>[6]R1!I14</f>
        <v>0</v>
      </c>
      <c r="I15" s="79">
        <f>[6]R1!I15</f>
        <v>0</v>
      </c>
      <c r="J15" s="79">
        <f>[6]R1!I16</f>
        <v>0</v>
      </c>
      <c r="K15" s="79">
        <f>[6]R1!I17</f>
        <v>0</v>
      </c>
      <c r="L15" s="79">
        <f>[6]R1!I18</f>
        <v>0</v>
      </c>
      <c r="M15" s="79">
        <f>[6]R1!I19</f>
        <v>0</v>
      </c>
      <c r="N15" s="79">
        <f>[6]R1!I20</f>
        <v>0</v>
      </c>
      <c r="O15" s="47">
        <f t="shared" si="0"/>
        <v>4</v>
      </c>
      <c r="P15" s="47"/>
      <c r="Q15" s="78">
        <f>[6]R1!I21</f>
        <v>0</v>
      </c>
      <c r="R15" s="47">
        <f t="shared" si="1"/>
        <v>4</v>
      </c>
      <c r="S15" s="77"/>
    </row>
    <row r="16" spans="1:19" ht="24.95" customHeight="1">
      <c r="A16" s="47">
        <v>7</v>
      </c>
      <c r="B16" s="76" t="s">
        <v>547</v>
      </c>
      <c r="C16" s="79">
        <f>[6]R1!J9</f>
        <v>0</v>
      </c>
      <c r="D16" s="79">
        <f>[6]R1!J10</f>
        <v>0</v>
      </c>
      <c r="E16" s="79">
        <f>[6]R1!J11</f>
        <v>0</v>
      </c>
      <c r="F16" s="79">
        <f>[6]R1!J12</f>
        <v>0</v>
      </c>
      <c r="G16" s="79">
        <f>[6]R1!J13</f>
        <v>0</v>
      </c>
      <c r="H16" s="79">
        <f>[6]R1!J14</f>
        <v>0</v>
      </c>
      <c r="I16" s="79">
        <f>[6]R1!J15</f>
        <v>0</v>
      </c>
      <c r="J16" s="79">
        <f>[6]R1!J16</f>
        <v>0</v>
      </c>
      <c r="K16" s="79">
        <f>[6]R1!J17</f>
        <v>0</v>
      </c>
      <c r="L16" s="79">
        <f>[6]R1!J18</f>
        <v>0</v>
      </c>
      <c r="M16" s="79">
        <f>[6]R1!J19</f>
        <v>0</v>
      </c>
      <c r="N16" s="79">
        <f>[6]R1!J20</f>
        <v>0</v>
      </c>
      <c r="O16" s="47">
        <f t="shared" si="0"/>
        <v>0</v>
      </c>
      <c r="P16" s="47"/>
      <c r="Q16" s="78">
        <f>[6]R1!J21</f>
        <v>0</v>
      </c>
      <c r="R16" s="47">
        <f t="shared" si="1"/>
        <v>0</v>
      </c>
      <c r="S16" s="77"/>
    </row>
    <row r="17" spans="1:19" ht="24.95" customHeight="1">
      <c r="A17" s="47">
        <v>8</v>
      </c>
      <c r="B17" s="76" t="s">
        <v>548</v>
      </c>
      <c r="C17" s="79">
        <f>[6]R1!K9</f>
        <v>0</v>
      </c>
      <c r="D17" s="79">
        <f>[6]R1!K10</f>
        <v>1</v>
      </c>
      <c r="E17" s="79">
        <f>[6]R1!K11</f>
        <v>0</v>
      </c>
      <c r="F17" s="79">
        <f>[6]R1!K12</f>
        <v>28</v>
      </c>
      <c r="G17" s="79">
        <f>[6]R1!K13</f>
        <v>0</v>
      </c>
      <c r="H17" s="79">
        <f>[6]R1!K14</f>
        <v>0</v>
      </c>
      <c r="I17" s="79">
        <f>[6]R1!K15</f>
        <v>3</v>
      </c>
      <c r="J17" s="79">
        <f>[6]R1!K16</f>
        <v>0</v>
      </c>
      <c r="K17" s="79">
        <f>[6]R1!K17</f>
        <v>0</v>
      </c>
      <c r="L17" s="79">
        <f>[6]R1!K18</f>
        <v>1</v>
      </c>
      <c r="M17" s="79">
        <f>[6]R1!K19</f>
        <v>0</v>
      </c>
      <c r="N17" s="79">
        <f>[6]R1!K20</f>
        <v>0</v>
      </c>
      <c r="O17" s="47">
        <f t="shared" si="0"/>
        <v>33</v>
      </c>
      <c r="P17" s="47"/>
      <c r="Q17" s="78">
        <f>[6]R1!K21</f>
        <v>0</v>
      </c>
      <c r="R17" s="47">
        <f t="shared" si="1"/>
        <v>33</v>
      </c>
      <c r="S17" s="77"/>
    </row>
    <row r="18" spans="1:19" ht="24.95" customHeight="1">
      <c r="A18" s="47">
        <v>9</v>
      </c>
      <c r="B18" s="76" t="s">
        <v>549</v>
      </c>
      <c r="C18" s="79">
        <f>[6]R1!L9</f>
        <v>0</v>
      </c>
      <c r="D18" s="79">
        <f>[6]R1!L10</f>
        <v>0</v>
      </c>
      <c r="E18" s="79">
        <f>[6]R1!L11</f>
        <v>0</v>
      </c>
      <c r="F18" s="79">
        <f>[6]R1!L12</f>
        <v>2</v>
      </c>
      <c r="G18" s="79">
        <f>[6]R1!L13</f>
        <v>0</v>
      </c>
      <c r="H18" s="79">
        <f>[6]R1!L14</f>
        <v>0</v>
      </c>
      <c r="I18" s="79">
        <f>[6]R1!L15</f>
        <v>0</v>
      </c>
      <c r="J18" s="79">
        <f>[6]R1!L16</f>
        <v>0</v>
      </c>
      <c r="K18" s="79">
        <f>[6]R1!L17</f>
        <v>0</v>
      </c>
      <c r="L18" s="79">
        <f>[6]R1!L18</f>
        <v>0</v>
      </c>
      <c r="M18" s="79">
        <f>[6]R1!L19</f>
        <v>0</v>
      </c>
      <c r="N18" s="79">
        <f>[6]R1!L20</f>
        <v>0</v>
      </c>
      <c r="O18" s="47">
        <f t="shared" si="0"/>
        <v>2</v>
      </c>
      <c r="P18" s="47"/>
      <c r="Q18" s="78">
        <f>[6]R1!L21</f>
        <v>0</v>
      </c>
      <c r="R18" s="47">
        <f t="shared" si="1"/>
        <v>2</v>
      </c>
      <c r="S18" s="77"/>
    </row>
    <row r="19" spans="1:19" ht="24.95" customHeight="1">
      <c r="A19" s="47">
        <v>10</v>
      </c>
      <c r="B19" s="76" t="s">
        <v>550</v>
      </c>
      <c r="C19" s="79">
        <f>[6]R1!M9</f>
        <v>0</v>
      </c>
      <c r="D19" s="79">
        <f>[6]R1!M10</f>
        <v>0</v>
      </c>
      <c r="E19" s="79">
        <f>[6]R1!M11</f>
        <v>0</v>
      </c>
      <c r="F19" s="79">
        <f>[6]R1!M12</f>
        <v>27</v>
      </c>
      <c r="G19" s="79">
        <f>[6]R1!M13</f>
        <v>0</v>
      </c>
      <c r="H19" s="79">
        <f>[6]R1!M14</f>
        <v>0</v>
      </c>
      <c r="I19" s="79">
        <f>[6]R1!M15</f>
        <v>4</v>
      </c>
      <c r="J19" s="79">
        <f>[6]R1!M16</f>
        <v>0</v>
      </c>
      <c r="K19" s="79">
        <f>[6]R1!M17</f>
        <v>0</v>
      </c>
      <c r="L19" s="79">
        <f>[6]R1!M18</f>
        <v>0</v>
      </c>
      <c r="M19" s="79">
        <f>[6]R1!M19</f>
        <v>0</v>
      </c>
      <c r="N19" s="79">
        <f>[6]R1!M20</f>
        <v>0</v>
      </c>
      <c r="O19" s="47">
        <f t="shared" si="0"/>
        <v>31</v>
      </c>
      <c r="P19" s="47"/>
      <c r="Q19" s="78">
        <f>[6]R1!M21</f>
        <v>0</v>
      </c>
      <c r="R19" s="47">
        <f t="shared" si="1"/>
        <v>31</v>
      </c>
      <c r="S19" s="77"/>
    </row>
    <row r="20" spans="1:19" ht="24.95" customHeight="1">
      <c r="A20" s="47">
        <v>11</v>
      </c>
      <c r="B20" s="76" t="s">
        <v>551</v>
      </c>
      <c r="C20" s="79">
        <f>[6]R2!D9</f>
        <v>0</v>
      </c>
      <c r="D20" s="79">
        <f>[6]R2!D10</f>
        <v>0</v>
      </c>
      <c r="E20" s="79">
        <f>[6]R2!D11</f>
        <v>1</v>
      </c>
      <c r="F20" s="79">
        <f>[6]R2!D12</f>
        <v>12</v>
      </c>
      <c r="G20" s="79">
        <f>[6]R2!D13</f>
        <v>0</v>
      </c>
      <c r="H20" s="79">
        <f>[6]R2!D14</f>
        <v>0</v>
      </c>
      <c r="I20" s="79">
        <f>[6]R2!D15</f>
        <v>0</v>
      </c>
      <c r="J20" s="79">
        <f>[6]R2!D16</f>
        <v>0</v>
      </c>
      <c r="K20" s="79">
        <f>[6]R2!D17</f>
        <v>0</v>
      </c>
      <c r="L20" s="79">
        <f>[6]R2!D18</f>
        <v>0</v>
      </c>
      <c r="M20" s="79">
        <f>[6]R2!D19</f>
        <v>0</v>
      </c>
      <c r="N20" s="79">
        <f>[6]R2!D20</f>
        <v>0</v>
      </c>
      <c r="O20" s="47">
        <f>SUM(C20:N20)</f>
        <v>13</v>
      </c>
      <c r="P20" s="47"/>
      <c r="Q20" s="78">
        <f>[6]R2!D21</f>
        <v>0</v>
      </c>
      <c r="R20" s="47">
        <f t="shared" si="1"/>
        <v>13</v>
      </c>
      <c r="S20" s="77"/>
    </row>
    <row r="21" spans="1:19" ht="24.95" customHeight="1">
      <c r="A21" s="47">
        <v>12</v>
      </c>
      <c r="B21" s="76" t="s">
        <v>552</v>
      </c>
      <c r="C21" s="79">
        <f>[6]R2!E9</f>
        <v>0</v>
      </c>
      <c r="D21" s="79">
        <f>[6]R2!E10</f>
        <v>0</v>
      </c>
      <c r="E21" s="79">
        <f>[6]R2!E11</f>
        <v>0</v>
      </c>
      <c r="F21" s="79">
        <f>[6]R2!E12</f>
        <v>2</v>
      </c>
      <c r="G21" s="79">
        <f>[6]R2!E13</f>
        <v>0</v>
      </c>
      <c r="H21" s="79">
        <f>[6]R2!E14</f>
        <v>0</v>
      </c>
      <c r="I21" s="79">
        <f>[6]R2!E15</f>
        <v>1</v>
      </c>
      <c r="J21" s="79">
        <f>[6]R2!E16</f>
        <v>0</v>
      </c>
      <c r="K21" s="79">
        <f>[6]R2!E17</f>
        <v>0</v>
      </c>
      <c r="L21" s="79">
        <f>[6]R2!E18</f>
        <v>0</v>
      </c>
      <c r="M21" s="79">
        <f>[6]R2!E19</f>
        <v>0</v>
      </c>
      <c r="N21" s="79">
        <f>[6]R2!E20</f>
        <v>0</v>
      </c>
      <c r="O21" s="47">
        <f t="shared" si="0"/>
        <v>3</v>
      </c>
      <c r="P21" s="47"/>
      <c r="Q21" s="78">
        <f>[6]R2!E21</f>
        <v>0</v>
      </c>
      <c r="R21" s="47">
        <f t="shared" si="1"/>
        <v>3</v>
      </c>
      <c r="S21" s="77"/>
    </row>
    <row r="22" spans="1:19" ht="24.95" customHeight="1">
      <c r="A22" s="47">
        <v>13</v>
      </c>
      <c r="B22" s="76" t="s">
        <v>553</v>
      </c>
      <c r="C22" s="79">
        <f>[6]R2!F9</f>
        <v>0</v>
      </c>
      <c r="D22" s="79">
        <f>[6]R2!F10</f>
        <v>0</v>
      </c>
      <c r="E22" s="79">
        <f>[6]R2!F11</f>
        <v>0</v>
      </c>
      <c r="F22" s="79">
        <f>[6]R2!F12</f>
        <v>0</v>
      </c>
      <c r="G22" s="79">
        <f>[6]R2!F13</f>
        <v>0</v>
      </c>
      <c r="H22" s="79">
        <f>[6]R2!F14</f>
        <v>0</v>
      </c>
      <c r="I22" s="79">
        <f>[6]R2!F15</f>
        <v>1</v>
      </c>
      <c r="J22" s="79">
        <f>[6]R2!F16</f>
        <v>0</v>
      </c>
      <c r="K22" s="79">
        <f>[6]R2!F17</f>
        <v>0</v>
      </c>
      <c r="L22" s="79">
        <f>[6]R2!F18</f>
        <v>0</v>
      </c>
      <c r="M22" s="79">
        <f>[6]R2!F19</f>
        <v>0</v>
      </c>
      <c r="N22" s="79">
        <f>[6]R2!F20</f>
        <v>0</v>
      </c>
      <c r="O22" s="47">
        <f t="shared" si="0"/>
        <v>1</v>
      </c>
      <c r="P22" s="47"/>
      <c r="Q22" s="78">
        <f>[6]R2!F21</f>
        <v>0</v>
      </c>
      <c r="R22" s="47">
        <f t="shared" si="1"/>
        <v>1</v>
      </c>
      <c r="S22" s="77"/>
    </row>
    <row r="23" spans="1:19" ht="24.95" customHeight="1">
      <c r="A23" s="47">
        <v>14</v>
      </c>
      <c r="B23" s="76" t="s">
        <v>554</v>
      </c>
      <c r="C23" s="79">
        <f>[6]R2!G9</f>
        <v>1</v>
      </c>
      <c r="D23" s="79">
        <f>[6]R2!G10</f>
        <v>0</v>
      </c>
      <c r="E23" s="79">
        <f>[6]R2!G11</f>
        <v>0</v>
      </c>
      <c r="F23" s="79">
        <f>[6]R2!G12</f>
        <v>2</v>
      </c>
      <c r="G23" s="79">
        <f>[6]R2!G13</f>
        <v>0</v>
      </c>
      <c r="H23" s="79">
        <f>[6]R2!G14</f>
        <v>0</v>
      </c>
      <c r="I23" s="79">
        <f>[6]R2!G15</f>
        <v>0</v>
      </c>
      <c r="J23" s="79">
        <f>[6]R2!G16</f>
        <v>0</v>
      </c>
      <c r="K23" s="79">
        <f>[6]R2!G17</f>
        <v>0</v>
      </c>
      <c r="L23" s="79">
        <f>[6]R2!G18</f>
        <v>0</v>
      </c>
      <c r="M23" s="79">
        <f>[6]R2!G19</f>
        <v>0</v>
      </c>
      <c r="N23" s="79">
        <f>[6]R2!G20</f>
        <v>0</v>
      </c>
      <c r="O23" s="47">
        <f>SUM(C23:N23)</f>
        <v>3</v>
      </c>
      <c r="P23" s="47"/>
      <c r="Q23" s="78">
        <f>[6]R2!G21</f>
        <v>0</v>
      </c>
      <c r="R23" s="47">
        <f t="shared" si="1"/>
        <v>3</v>
      </c>
      <c r="S23" s="77"/>
    </row>
    <row r="24" spans="1:19" ht="24.95" customHeight="1">
      <c r="A24" s="47">
        <v>15</v>
      </c>
      <c r="B24" s="76" t="s">
        <v>555</v>
      </c>
      <c r="C24" s="79">
        <f>[6]R2!H9</f>
        <v>0</v>
      </c>
      <c r="D24" s="79">
        <f>[6]R2!H10</f>
        <v>0</v>
      </c>
      <c r="E24" s="79">
        <f>[6]R2!H11</f>
        <v>0</v>
      </c>
      <c r="F24" s="79">
        <f>[6]R2!H12</f>
        <v>8</v>
      </c>
      <c r="G24" s="79">
        <f>[6]R2!H13</f>
        <v>0</v>
      </c>
      <c r="H24" s="79">
        <f>[6]R2!H14</f>
        <v>0</v>
      </c>
      <c r="I24" s="79">
        <f>[6]R2!H15</f>
        <v>0</v>
      </c>
      <c r="J24" s="79">
        <f>[6]R2!H16</f>
        <v>0</v>
      </c>
      <c r="K24" s="79">
        <f>[6]R2!H17</f>
        <v>0</v>
      </c>
      <c r="L24" s="79">
        <f>[6]R2!H18</f>
        <v>0</v>
      </c>
      <c r="M24" s="79">
        <f>[6]R2!H19</f>
        <v>0</v>
      </c>
      <c r="N24" s="79">
        <f>[6]R2!H20</f>
        <v>0</v>
      </c>
      <c r="O24" s="47">
        <f>SUM(C24:N24)</f>
        <v>8</v>
      </c>
      <c r="P24" s="47"/>
      <c r="Q24" s="78">
        <f>[6]R2!H21</f>
        <v>1</v>
      </c>
      <c r="R24" s="47">
        <f t="shared" si="1"/>
        <v>9</v>
      </c>
      <c r="S24" s="77"/>
    </row>
    <row r="25" spans="1:19" ht="24.95" customHeight="1">
      <c r="A25" s="47">
        <v>16</v>
      </c>
      <c r="B25" s="76" t="s">
        <v>556</v>
      </c>
      <c r="C25" s="80">
        <f>[6]R2!I9</f>
        <v>0</v>
      </c>
      <c r="D25" s="80">
        <f>[6]R2!I10</f>
        <v>0</v>
      </c>
      <c r="E25" s="80">
        <f>[6]R2!I11</f>
        <v>0</v>
      </c>
      <c r="F25" s="80">
        <f>[6]R2!I12</f>
        <v>2</v>
      </c>
      <c r="G25" s="80">
        <f>[6]R2!I13</f>
        <v>0</v>
      </c>
      <c r="H25" s="80">
        <f>[6]R2!I14</f>
        <v>1</v>
      </c>
      <c r="I25" s="80">
        <f>[6]R2!I15</f>
        <v>0</v>
      </c>
      <c r="J25" s="80">
        <f>[6]R2!I16</f>
        <v>0</v>
      </c>
      <c r="K25" s="80">
        <f>[6]R2!I17</f>
        <v>0</v>
      </c>
      <c r="L25" s="80">
        <f>[6]R2!I18</f>
        <v>0</v>
      </c>
      <c r="M25" s="80">
        <f>[6]R2!I19</f>
        <v>0</v>
      </c>
      <c r="N25" s="80">
        <f>[6]R2!I20</f>
        <v>0</v>
      </c>
      <c r="O25" s="47">
        <f t="shared" si="0"/>
        <v>3</v>
      </c>
      <c r="P25" s="47"/>
      <c r="Q25" s="78">
        <f>[6]R2!I21</f>
        <v>0</v>
      </c>
      <c r="R25" s="47">
        <f t="shared" si="1"/>
        <v>3</v>
      </c>
      <c r="S25" s="77"/>
    </row>
    <row r="26" spans="1:19" ht="24.95" customHeight="1">
      <c r="A26" s="47">
        <v>17</v>
      </c>
      <c r="B26" s="76" t="s">
        <v>557</v>
      </c>
      <c r="C26" s="80">
        <f>[6]R2!J9</f>
        <v>0</v>
      </c>
      <c r="D26" s="80">
        <f>[6]R2!J10</f>
        <v>0</v>
      </c>
      <c r="E26" s="80">
        <f>[6]R2!J11</f>
        <v>0</v>
      </c>
      <c r="F26" s="80">
        <f>[6]R2!J12</f>
        <v>5</v>
      </c>
      <c r="G26" s="80">
        <f>[6]R2!J13</f>
        <v>0</v>
      </c>
      <c r="H26" s="80">
        <f>[6]R2!J14</f>
        <v>0</v>
      </c>
      <c r="I26" s="80">
        <f>[6]R2!J15</f>
        <v>0</v>
      </c>
      <c r="J26" s="80">
        <f>[6]R2!J16</f>
        <v>0</v>
      </c>
      <c r="K26" s="80">
        <f>[6]R2!J17</f>
        <v>0</v>
      </c>
      <c r="L26" s="80">
        <f>[6]R2!J18</f>
        <v>0</v>
      </c>
      <c r="M26" s="80">
        <f>[6]R2!J19</f>
        <v>0</v>
      </c>
      <c r="N26" s="80">
        <f>[6]R2!J20</f>
        <v>0</v>
      </c>
      <c r="O26" s="47">
        <f t="shared" si="0"/>
        <v>5</v>
      </c>
      <c r="P26" s="47"/>
      <c r="Q26" s="78">
        <f>[6]R2!J21</f>
        <v>0</v>
      </c>
      <c r="R26" s="47">
        <f t="shared" si="1"/>
        <v>5</v>
      </c>
      <c r="S26" s="77"/>
    </row>
    <row r="27" spans="1:19" ht="24.95" customHeight="1">
      <c r="A27" s="47">
        <v>18</v>
      </c>
      <c r="B27" s="76" t="s">
        <v>558</v>
      </c>
      <c r="C27" s="80">
        <f>[6]R2!K9</f>
        <v>0</v>
      </c>
      <c r="D27" s="80">
        <f>[6]R2!K10</f>
        <v>1</v>
      </c>
      <c r="E27" s="80">
        <f>[6]R2!K11</f>
        <v>0</v>
      </c>
      <c r="F27" s="80">
        <f>[6]R2!K12</f>
        <v>14</v>
      </c>
      <c r="G27" s="80">
        <f>[6]R2!K13</f>
        <v>0</v>
      </c>
      <c r="H27" s="80">
        <f>[6]R2!K14</f>
        <v>0</v>
      </c>
      <c r="I27" s="80">
        <f>[6]R2!K15</f>
        <v>0</v>
      </c>
      <c r="J27" s="80">
        <f>[6]R2!K16</f>
        <v>0</v>
      </c>
      <c r="K27" s="80">
        <f>[6]R2!K17</f>
        <v>0</v>
      </c>
      <c r="L27" s="80">
        <f>[6]R2!K18</f>
        <v>0</v>
      </c>
      <c r="M27" s="80">
        <f>[6]R2!K19</f>
        <v>0</v>
      </c>
      <c r="N27" s="80">
        <f>[6]R2!K20</f>
        <v>0</v>
      </c>
      <c r="O27" s="47">
        <f t="shared" si="0"/>
        <v>15</v>
      </c>
      <c r="P27" s="47"/>
      <c r="Q27" s="78">
        <f>[6]R2!K21</f>
        <v>0</v>
      </c>
      <c r="R27" s="47">
        <f t="shared" si="1"/>
        <v>15</v>
      </c>
      <c r="S27" s="77"/>
    </row>
    <row r="28" spans="1:19" ht="24.95" customHeight="1">
      <c r="A28" s="47">
        <v>19</v>
      </c>
      <c r="B28" s="76" t="s">
        <v>559</v>
      </c>
      <c r="C28" s="80">
        <f>[6]R2!L9</f>
        <v>0</v>
      </c>
      <c r="D28" s="80">
        <f>[6]R2!L10</f>
        <v>0</v>
      </c>
      <c r="E28" s="80">
        <f>[6]R2!L11</f>
        <v>0</v>
      </c>
      <c r="F28" s="80">
        <f>[6]R2!L12</f>
        <v>2</v>
      </c>
      <c r="G28" s="80">
        <f>[6]R2!L13</f>
        <v>0</v>
      </c>
      <c r="H28" s="80">
        <f>[6]R2!L14</f>
        <v>0</v>
      </c>
      <c r="I28" s="80">
        <f>[6]R2!L15</f>
        <v>0</v>
      </c>
      <c r="J28" s="80">
        <f>[6]R2!L16</f>
        <v>0</v>
      </c>
      <c r="K28" s="80">
        <f>[6]R2!L17</f>
        <v>0</v>
      </c>
      <c r="L28" s="80">
        <f>[6]R2!L18</f>
        <v>0</v>
      </c>
      <c r="M28" s="80">
        <f>[6]R2!L19</f>
        <v>0</v>
      </c>
      <c r="N28" s="80">
        <f>[6]R2!L20</f>
        <v>0</v>
      </c>
      <c r="O28" s="47">
        <f t="shared" si="0"/>
        <v>2</v>
      </c>
      <c r="P28" s="47"/>
      <c r="Q28" s="78">
        <f>[6]R2!L21</f>
        <v>0</v>
      </c>
      <c r="R28" s="47">
        <f t="shared" si="1"/>
        <v>2</v>
      </c>
      <c r="S28" s="77"/>
    </row>
    <row r="29" spans="1:19" ht="24.95" customHeight="1">
      <c r="A29" s="47">
        <v>20</v>
      </c>
      <c r="B29" s="76" t="s">
        <v>560</v>
      </c>
      <c r="C29" s="80">
        <f>[6]R2!M9</f>
        <v>0</v>
      </c>
      <c r="D29" s="80">
        <f>[6]R2!M10</f>
        <v>4</v>
      </c>
      <c r="E29" s="80">
        <f>[6]R2!M11</f>
        <v>1</v>
      </c>
      <c r="F29" s="80">
        <f>[6]R2!M12</f>
        <v>1</v>
      </c>
      <c r="G29" s="80">
        <f>[6]R2!M13</f>
        <v>0</v>
      </c>
      <c r="H29" s="80">
        <f>[6]R2!M14</f>
        <v>0</v>
      </c>
      <c r="I29" s="80">
        <f>[6]R2!M15</f>
        <v>0</v>
      </c>
      <c r="J29" s="80">
        <f>[6]R2!M16</f>
        <v>0</v>
      </c>
      <c r="K29" s="80">
        <f>[6]R2!M17</f>
        <v>0</v>
      </c>
      <c r="L29" s="80">
        <f>[6]R2!M18</f>
        <v>0</v>
      </c>
      <c r="M29" s="80">
        <f>[6]R2!M19</f>
        <v>0</v>
      </c>
      <c r="N29" s="80">
        <f>[6]R2!M20</f>
        <v>0</v>
      </c>
      <c r="O29" s="47">
        <f t="shared" si="0"/>
        <v>6</v>
      </c>
      <c r="P29" s="47"/>
      <c r="Q29" s="78">
        <f>[6]R2!M21</f>
        <v>0</v>
      </c>
      <c r="R29" s="47">
        <f t="shared" si="1"/>
        <v>6</v>
      </c>
      <c r="S29" s="77"/>
    </row>
    <row r="30" spans="1:19" ht="24.95" customHeight="1">
      <c r="A30" s="47">
        <v>21</v>
      </c>
      <c r="B30" s="76" t="s">
        <v>561</v>
      </c>
      <c r="C30" s="80">
        <f>[6]R3!D9</f>
        <v>0</v>
      </c>
      <c r="D30" s="80">
        <f>[6]R3!D10</f>
        <v>2</v>
      </c>
      <c r="E30" s="80">
        <f>[6]R3!D11</f>
        <v>0</v>
      </c>
      <c r="F30" s="80">
        <f>[6]R3!D12</f>
        <v>10</v>
      </c>
      <c r="G30" s="80">
        <f>[6]R3!D13</f>
        <v>0</v>
      </c>
      <c r="H30" s="80">
        <f>[6]R3!D14</f>
        <v>0</v>
      </c>
      <c r="I30" s="80">
        <f>[6]R3!D15</f>
        <v>1</v>
      </c>
      <c r="J30" s="80">
        <f>[6]R3!D16</f>
        <v>0</v>
      </c>
      <c r="K30" s="80">
        <f>[6]R3!D17</f>
        <v>0</v>
      </c>
      <c r="L30" s="80">
        <f>[6]R3!D18</f>
        <v>0</v>
      </c>
      <c r="M30" s="80">
        <f>[6]R3!D19</f>
        <v>0</v>
      </c>
      <c r="N30" s="80">
        <f>[6]R3!D20</f>
        <v>0</v>
      </c>
      <c r="O30" s="47">
        <f t="shared" si="0"/>
        <v>13</v>
      </c>
      <c r="P30" s="47"/>
      <c r="Q30" s="78">
        <f>[6]R3!D21</f>
        <v>0</v>
      </c>
      <c r="R30" s="47">
        <f t="shared" si="1"/>
        <v>13</v>
      </c>
      <c r="S30" s="77"/>
    </row>
    <row r="31" spans="1:19" ht="24.95" customHeight="1">
      <c r="A31" s="47">
        <v>22</v>
      </c>
      <c r="B31" s="76" t="s">
        <v>562</v>
      </c>
      <c r="C31" s="80">
        <f>[6]R3!E9</f>
        <v>0</v>
      </c>
      <c r="D31" s="80">
        <f>[6]R3!E10</f>
        <v>0</v>
      </c>
      <c r="E31" s="80">
        <f>[6]R3!E11</f>
        <v>0</v>
      </c>
      <c r="F31" s="80">
        <f>[6]R3!E12</f>
        <v>0</v>
      </c>
      <c r="G31" s="80">
        <f>[6]R3!E13</f>
        <v>0</v>
      </c>
      <c r="H31" s="80">
        <f>[6]R3!E14</f>
        <v>0</v>
      </c>
      <c r="I31" s="80">
        <f>[6]R3!E15</f>
        <v>0</v>
      </c>
      <c r="J31" s="80">
        <f>[6]R3!E16</f>
        <v>0</v>
      </c>
      <c r="K31" s="80">
        <f>[6]R3!E17</f>
        <v>0</v>
      </c>
      <c r="L31" s="80">
        <f>[6]R3!E18</f>
        <v>0</v>
      </c>
      <c r="M31" s="80">
        <f>[6]R3!E19</f>
        <v>0</v>
      </c>
      <c r="N31" s="80">
        <f>[6]R3!E20</f>
        <v>0</v>
      </c>
      <c r="O31" s="47">
        <f t="shared" si="0"/>
        <v>0</v>
      </c>
      <c r="P31" s="47"/>
      <c r="Q31" s="78">
        <f>[6]R3!E21</f>
        <v>0</v>
      </c>
      <c r="R31" s="47">
        <f t="shared" si="1"/>
        <v>0</v>
      </c>
      <c r="S31" s="77"/>
    </row>
    <row r="32" spans="1:19" ht="24.95" customHeight="1">
      <c r="A32" s="47">
        <v>23</v>
      </c>
      <c r="B32" s="76" t="s">
        <v>563</v>
      </c>
      <c r="C32" s="80">
        <f>[6]R3!F9</f>
        <v>0</v>
      </c>
      <c r="D32" s="80">
        <f>[6]R3!F10</f>
        <v>0</v>
      </c>
      <c r="E32" s="80">
        <f>[6]R3!F11</f>
        <v>0</v>
      </c>
      <c r="F32" s="80">
        <f>[6]R3!F12</f>
        <v>4</v>
      </c>
      <c r="G32" s="80">
        <f>[6]R3!F13</f>
        <v>0</v>
      </c>
      <c r="H32" s="80">
        <f>[6]R3!F14</f>
        <v>0</v>
      </c>
      <c r="I32" s="80">
        <f>[6]R3!F15</f>
        <v>0</v>
      </c>
      <c r="J32" s="80">
        <f>[6]R3!F16</f>
        <v>0</v>
      </c>
      <c r="K32" s="80">
        <f>[6]R3!F17</f>
        <v>0</v>
      </c>
      <c r="L32" s="80">
        <f>[6]R3!F18</f>
        <v>0</v>
      </c>
      <c r="M32" s="80">
        <f>[6]R3!F19</f>
        <v>0</v>
      </c>
      <c r="N32" s="80">
        <f>[6]R3!F20</f>
        <v>0</v>
      </c>
      <c r="O32" s="47">
        <f t="shared" si="0"/>
        <v>4</v>
      </c>
      <c r="P32" s="47"/>
      <c r="Q32" s="78">
        <f>[6]R3!F21</f>
        <v>0</v>
      </c>
      <c r="R32" s="47">
        <f t="shared" si="1"/>
        <v>4</v>
      </c>
      <c r="S32" s="77"/>
    </row>
    <row r="33" spans="1:19" ht="24.95" customHeight="1">
      <c r="A33" s="47">
        <v>24</v>
      </c>
      <c r="B33" s="76" t="s">
        <v>564</v>
      </c>
      <c r="C33" s="80">
        <f>[6]R3!G9</f>
        <v>0</v>
      </c>
      <c r="D33" s="80">
        <f>[6]R3!G10</f>
        <v>0</v>
      </c>
      <c r="E33" s="80">
        <f>[6]R3!G11</f>
        <v>0</v>
      </c>
      <c r="F33" s="80">
        <f>[6]R3!G12</f>
        <v>2</v>
      </c>
      <c r="G33" s="80">
        <f>[6]R3!G13</f>
        <v>0</v>
      </c>
      <c r="H33" s="80">
        <f>[6]R3!G14</f>
        <v>0</v>
      </c>
      <c r="I33" s="80">
        <f>[6]R3!G15</f>
        <v>0</v>
      </c>
      <c r="J33" s="80">
        <f>[6]R3!G16</f>
        <v>0</v>
      </c>
      <c r="K33" s="80">
        <f>[6]R3!G17</f>
        <v>0</v>
      </c>
      <c r="L33" s="80">
        <f>[6]R3!G18</f>
        <v>0</v>
      </c>
      <c r="M33" s="80">
        <f>[6]R3!G19</f>
        <v>0</v>
      </c>
      <c r="N33" s="80">
        <f>[6]R3!G20</f>
        <v>0</v>
      </c>
      <c r="O33" s="47">
        <f t="shared" si="0"/>
        <v>2</v>
      </c>
      <c r="P33" s="47"/>
      <c r="Q33" s="78">
        <f>[6]R3!G21</f>
        <v>0</v>
      </c>
      <c r="R33" s="47">
        <f t="shared" si="1"/>
        <v>2</v>
      </c>
      <c r="S33" s="77"/>
    </row>
    <row r="34" spans="1:19" ht="24.95" customHeight="1">
      <c r="A34" s="47">
        <v>25</v>
      </c>
      <c r="B34" s="76" t="s">
        <v>565</v>
      </c>
      <c r="C34" s="80">
        <f>[6]R3!H9</f>
        <v>0</v>
      </c>
      <c r="D34" s="80">
        <f>[6]R3!H10</f>
        <v>0</v>
      </c>
      <c r="E34" s="80">
        <f>[6]R3!H11</f>
        <v>0</v>
      </c>
      <c r="F34" s="80">
        <f>[6]R3!H12</f>
        <v>1</v>
      </c>
      <c r="G34" s="80">
        <f>[6]R3!H13</f>
        <v>0</v>
      </c>
      <c r="H34" s="80">
        <f>[6]R3!H14</f>
        <v>0</v>
      </c>
      <c r="I34" s="80">
        <f>[6]R3!H15</f>
        <v>0</v>
      </c>
      <c r="J34" s="80">
        <f>[6]R3!H16</f>
        <v>0</v>
      </c>
      <c r="K34" s="80">
        <f>[6]R3!H17</f>
        <v>0</v>
      </c>
      <c r="L34" s="80">
        <f>[6]R3!H18</f>
        <v>0</v>
      </c>
      <c r="M34" s="80">
        <f>[6]R3!H19</f>
        <v>0</v>
      </c>
      <c r="N34" s="80">
        <f>[6]R3!H20</f>
        <v>0</v>
      </c>
      <c r="O34" s="47">
        <f t="shared" si="0"/>
        <v>1</v>
      </c>
      <c r="P34" s="47"/>
      <c r="Q34" s="78">
        <f>[6]R3!H21</f>
        <v>0</v>
      </c>
      <c r="R34" s="47">
        <f t="shared" si="1"/>
        <v>1</v>
      </c>
      <c r="S34" s="77"/>
    </row>
    <row r="35" spans="1:19" ht="24.95" customHeight="1">
      <c r="A35" s="47">
        <v>26</v>
      </c>
      <c r="B35" s="76" t="s">
        <v>566</v>
      </c>
      <c r="C35" s="80">
        <f>[6]R3!I9</f>
        <v>0</v>
      </c>
      <c r="D35" s="80">
        <f>[6]R3!I10</f>
        <v>0</v>
      </c>
      <c r="E35" s="80">
        <f>[6]R3!I11</f>
        <v>0</v>
      </c>
      <c r="F35" s="80">
        <f>[6]R3!I12</f>
        <v>0</v>
      </c>
      <c r="G35" s="80">
        <f>[6]R3!I13</f>
        <v>0</v>
      </c>
      <c r="H35" s="80">
        <f>[6]R3!I14</f>
        <v>0</v>
      </c>
      <c r="I35" s="80">
        <f>[6]R3!I15</f>
        <v>0</v>
      </c>
      <c r="J35" s="80">
        <f>[6]R3!I16</f>
        <v>0</v>
      </c>
      <c r="K35" s="80">
        <f>[6]R3!I17</f>
        <v>0</v>
      </c>
      <c r="L35" s="80">
        <f>[6]R3!I18</f>
        <v>0</v>
      </c>
      <c r="M35" s="80">
        <f>[6]R3!I19</f>
        <v>0</v>
      </c>
      <c r="N35" s="80">
        <f>[6]R3!I20</f>
        <v>0</v>
      </c>
      <c r="O35" s="47">
        <f t="shared" si="0"/>
        <v>0</v>
      </c>
      <c r="P35" s="47"/>
      <c r="Q35" s="78">
        <f>[6]R3!I21</f>
        <v>0</v>
      </c>
      <c r="R35" s="47">
        <f t="shared" si="1"/>
        <v>0</v>
      </c>
      <c r="S35" s="77"/>
    </row>
    <row r="36" spans="1:19" ht="24.95" customHeight="1">
      <c r="A36" s="47">
        <v>27</v>
      </c>
      <c r="B36" s="76" t="s">
        <v>567</v>
      </c>
      <c r="C36" s="80">
        <f>[6]R3!J9</f>
        <v>0</v>
      </c>
      <c r="D36" s="80">
        <f>[6]R3!J10</f>
        <v>0</v>
      </c>
      <c r="E36" s="80">
        <f>[6]R3!J11</f>
        <v>0</v>
      </c>
      <c r="F36" s="80">
        <f>[6]R3!J12</f>
        <v>1</v>
      </c>
      <c r="G36" s="80">
        <f>[6]R3!J13</f>
        <v>0</v>
      </c>
      <c r="H36" s="80">
        <f>[6]R3!J14</f>
        <v>0</v>
      </c>
      <c r="I36" s="80">
        <f>[6]R3!J15</f>
        <v>0</v>
      </c>
      <c r="J36" s="80">
        <f>[6]R3!J16</f>
        <v>0</v>
      </c>
      <c r="K36" s="80">
        <f>[6]R3!J17</f>
        <v>0</v>
      </c>
      <c r="L36" s="80">
        <f>[6]R3!J18</f>
        <v>0</v>
      </c>
      <c r="M36" s="80">
        <f>[6]R3!J19</f>
        <v>0</v>
      </c>
      <c r="N36" s="80">
        <f>[6]R3!J20</f>
        <v>0</v>
      </c>
      <c r="O36" s="47">
        <f t="shared" si="0"/>
        <v>1</v>
      </c>
      <c r="P36" s="47"/>
      <c r="Q36" s="78">
        <f>[6]R3!J21</f>
        <v>0</v>
      </c>
      <c r="R36" s="47">
        <f t="shared" si="1"/>
        <v>1</v>
      </c>
      <c r="S36" s="77"/>
    </row>
    <row r="37" spans="1:19" ht="24.95" customHeight="1">
      <c r="A37" s="47">
        <v>28</v>
      </c>
      <c r="B37" s="76" t="s">
        <v>568</v>
      </c>
      <c r="C37" s="80">
        <f>[6]R3!K9</f>
        <v>0</v>
      </c>
      <c r="D37" s="80">
        <f>[6]R3!K10</f>
        <v>0</v>
      </c>
      <c r="E37" s="80">
        <f>[6]R3!K11</f>
        <v>0</v>
      </c>
      <c r="F37" s="80">
        <f>[6]R3!K12</f>
        <v>2</v>
      </c>
      <c r="G37" s="80">
        <f>[6]R3!K13</f>
        <v>0</v>
      </c>
      <c r="H37" s="80">
        <f>[6]R3!K14</f>
        <v>0</v>
      </c>
      <c r="I37" s="80">
        <f>[6]R3!K15</f>
        <v>0</v>
      </c>
      <c r="J37" s="80">
        <f>[6]R3!K16</f>
        <v>0</v>
      </c>
      <c r="K37" s="80">
        <f>[6]R3!K17</f>
        <v>0</v>
      </c>
      <c r="L37" s="80">
        <f>[6]R3!K18</f>
        <v>0</v>
      </c>
      <c r="M37" s="80">
        <f>[6]R3!K19</f>
        <v>0</v>
      </c>
      <c r="N37" s="80">
        <f>[6]R3!K20</f>
        <v>0</v>
      </c>
      <c r="O37" s="47">
        <f t="shared" si="0"/>
        <v>2</v>
      </c>
      <c r="P37" s="47"/>
      <c r="Q37" s="78">
        <f>[6]R3!K21</f>
        <v>0</v>
      </c>
      <c r="R37" s="47">
        <f t="shared" si="1"/>
        <v>2</v>
      </c>
      <c r="S37" s="77"/>
    </row>
    <row r="38" spans="1:19" ht="24.95" customHeight="1">
      <c r="A38" s="47">
        <v>29</v>
      </c>
      <c r="B38" s="76" t="s">
        <v>569</v>
      </c>
      <c r="C38" s="80">
        <f>[6]R3!L9</f>
        <v>0</v>
      </c>
      <c r="D38" s="80">
        <f>[6]R3!L10</f>
        <v>0</v>
      </c>
      <c r="E38" s="80">
        <f>[6]R3!L11</f>
        <v>0</v>
      </c>
      <c r="F38" s="80">
        <f>[6]R3!L12</f>
        <v>23</v>
      </c>
      <c r="G38" s="80">
        <f>[6]R3!L13</f>
        <v>0</v>
      </c>
      <c r="H38" s="80">
        <f>[6]R3!L14</f>
        <v>0</v>
      </c>
      <c r="I38" s="80">
        <f>[6]R3!L15</f>
        <v>1</v>
      </c>
      <c r="J38" s="80">
        <f>[6]R3!L16</f>
        <v>0</v>
      </c>
      <c r="K38" s="80">
        <f>[6]R3!L17</f>
        <v>0</v>
      </c>
      <c r="L38" s="80">
        <f>[6]R3!L18</f>
        <v>0</v>
      </c>
      <c r="M38" s="80">
        <f>[6]R3!L19</f>
        <v>0</v>
      </c>
      <c r="N38" s="80">
        <f>[6]R3!L20</f>
        <v>0</v>
      </c>
      <c r="O38" s="47">
        <f t="shared" si="0"/>
        <v>24</v>
      </c>
      <c r="P38" s="47"/>
      <c r="Q38" s="78">
        <f>[6]R3!L21</f>
        <v>0</v>
      </c>
      <c r="R38" s="47">
        <f t="shared" si="1"/>
        <v>24</v>
      </c>
      <c r="S38" s="77"/>
    </row>
    <row r="39" spans="1:19" ht="24.95" customHeight="1">
      <c r="A39" s="47">
        <v>30</v>
      </c>
      <c r="B39" s="76" t="s">
        <v>570</v>
      </c>
      <c r="C39" s="80">
        <f>[6]R3!M9</f>
        <v>2</v>
      </c>
      <c r="D39" s="80">
        <f>[6]R3!M10</f>
        <v>0</v>
      </c>
      <c r="E39" s="80">
        <f>[6]R3!M11</f>
        <v>2</v>
      </c>
      <c r="F39" s="80">
        <f>[6]R3!M12</f>
        <v>102</v>
      </c>
      <c r="G39" s="80">
        <f>[6]R3!M13</f>
        <v>0</v>
      </c>
      <c r="H39" s="80">
        <f>[6]R3!M14</f>
        <v>0</v>
      </c>
      <c r="I39" s="80">
        <f>[6]R3!M15</f>
        <v>0</v>
      </c>
      <c r="J39" s="80">
        <f>[6]R3!M16</f>
        <v>0</v>
      </c>
      <c r="K39" s="80">
        <f>[6]R3!M17</f>
        <v>0</v>
      </c>
      <c r="L39" s="80">
        <f>[6]R3!M18</f>
        <v>0</v>
      </c>
      <c r="M39" s="80">
        <f>[6]R3!M19</f>
        <v>0</v>
      </c>
      <c r="N39" s="80">
        <f>[6]R3!M20</f>
        <v>0</v>
      </c>
      <c r="O39" s="47">
        <f t="shared" si="0"/>
        <v>106</v>
      </c>
      <c r="P39" s="47"/>
      <c r="Q39" s="78">
        <f>[6]R3!M21</f>
        <v>0</v>
      </c>
      <c r="R39" s="47">
        <f t="shared" si="1"/>
        <v>106</v>
      </c>
      <c r="S39" s="77"/>
    </row>
    <row r="40" spans="1:19" ht="24.95" customHeight="1">
      <c r="A40" s="47">
        <v>31</v>
      </c>
      <c r="B40" s="76" t="s">
        <v>571</v>
      </c>
      <c r="C40" s="81">
        <f>[6]R4!D9</f>
        <v>0</v>
      </c>
      <c r="D40" s="81">
        <f>[6]R4!D10</f>
        <v>0</v>
      </c>
      <c r="E40" s="81">
        <f>[6]R4!D11</f>
        <v>0</v>
      </c>
      <c r="F40" s="81">
        <f>[6]R4!D12</f>
        <v>5</v>
      </c>
      <c r="G40" s="81">
        <f>[6]R4!D13</f>
        <v>0</v>
      </c>
      <c r="H40" s="81">
        <f>[6]R4!D14</f>
        <v>0</v>
      </c>
      <c r="I40" s="81">
        <f>[6]R4!D15</f>
        <v>3</v>
      </c>
      <c r="J40" s="81">
        <f>[6]R4!D16</f>
        <v>0</v>
      </c>
      <c r="K40" s="81">
        <f>[6]R4!D17</f>
        <v>0</v>
      </c>
      <c r="L40" s="81">
        <f>[6]R4!D18</f>
        <v>0</v>
      </c>
      <c r="M40" s="81">
        <f>[6]R4!D19</f>
        <v>0</v>
      </c>
      <c r="N40" s="81">
        <f>[6]R4!D20</f>
        <v>0</v>
      </c>
      <c r="O40" s="47">
        <f t="shared" si="0"/>
        <v>8</v>
      </c>
      <c r="P40" s="47"/>
      <c r="Q40" s="78">
        <f>[6]R4!D21</f>
        <v>0</v>
      </c>
      <c r="R40" s="47">
        <f t="shared" si="1"/>
        <v>8</v>
      </c>
      <c r="S40" s="77"/>
    </row>
    <row r="41" spans="1:19" ht="24.95" customHeight="1">
      <c r="A41" s="47">
        <v>32</v>
      </c>
      <c r="B41" s="76" t="s">
        <v>572</v>
      </c>
      <c r="C41" s="81">
        <f>[6]R4!E9</f>
        <v>0</v>
      </c>
      <c r="D41" s="81">
        <f>[6]R4!E10</f>
        <v>0</v>
      </c>
      <c r="E41" s="81">
        <f>[6]R4!E11</f>
        <v>0</v>
      </c>
      <c r="F41" s="81">
        <f>[6]R4!E12</f>
        <v>4</v>
      </c>
      <c r="G41" s="81">
        <f>[6]R4!E13</f>
        <v>0</v>
      </c>
      <c r="H41" s="81">
        <f>[6]R4!E14</f>
        <v>0</v>
      </c>
      <c r="I41" s="81">
        <f>[6]R4!E15</f>
        <v>0</v>
      </c>
      <c r="J41" s="81">
        <f>[6]R4!E16</f>
        <v>0</v>
      </c>
      <c r="K41" s="81">
        <f>[6]R4!E17</f>
        <v>0</v>
      </c>
      <c r="L41" s="81">
        <f>[6]R4!E18</f>
        <v>1</v>
      </c>
      <c r="M41" s="81">
        <f>[6]R4!E19</f>
        <v>0</v>
      </c>
      <c r="N41" s="81">
        <f>[6]R4!E20</f>
        <v>0</v>
      </c>
      <c r="O41" s="47">
        <f t="shared" si="0"/>
        <v>5</v>
      </c>
      <c r="P41" s="47"/>
      <c r="Q41" s="78">
        <f>[6]R4!E21</f>
        <v>0</v>
      </c>
      <c r="R41" s="47">
        <f t="shared" si="1"/>
        <v>5</v>
      </c>
      <c r="S41" s="77"/>
    </row>
    <row r="42" spans="1:19" ht="24.95" customHeight="1">
      <c r="A42" s="47">
        <v>33</v>
      </c>
      <c r="B42" s="76" t="s">
        <v>573</v>
      </c>
      <c r="C42" s="81">
        <f>[6]R4!F9</f>
        <v>0</v>
      </c>
      <c r="D42" s="81">
        <f>[6]R4!F10</f>
        <v>0</v>
      </c>
      <c r="E42" s="81">
        <f>[6]R4!F11</f>
        <v>0</v>
      </c>
      <c r="F42" s="81">
        <f>[6]R4!F12</f>
        <v>4</v>
      </c>
      <c r="G42" s="81">
        <f>[6]R4!F13</f>
        <v>0</v>
      </c>
      <c r="H42" s="81">
        <f>[6]R4!F14</f>
        <v>0</v>
      </c>
      <c r="I42" s="81">
        <f>[6]R4!F15</f>
        <v>0</v>
      </c>
      <c r="J42" s="81">
        <f>[6]R4!F16</f>
        <v>0</v>
      </c>
      <c r="K42" s="81">
        <f>[6]R4!F17</f>
        <v>0</v>
      </c>
      <c r="L42" s="81">
        <f>[6]R4!F18</f>
        <v>0</v>
      </c>
      <c r="M42" s="81">
        <f>[6]R4!F19</f>
        <v>0</v>
      </c>
      <c r="N42" s="81">
        <f>[6]R4!F20</f>
        <v>0</v>
      </c>
      <c r="O42" s="47">
        <f t="shared" si="0"/>
        <v>4</v>
      </c>
      <c r="P42" s="47"/>
      <c r="Q42" s="78">
        <f>[6]R4!F21</f>
        <v>0</v>
      </c>
      <c r="R42" s="47">
        <f t="shared" si="1"/>
        <v>4</v>
      </c>
      <c r="S42" s="77"/>
    </row>
    <row r="43" spans="1:19" ht="24.95" customHeight="1">
      <c r="A43" s="47">
        <v>34</v>
      </c>
      <c r="B43" s="76" t="s">
        <v>574</v>
      </c>
      <c r="C43" s="81">
        <f>[6]R4!G9</f>
        <v>0</v>
      </c>
      <c r="D43" s="81">
        <f>[6]R4!G10</f>
        <v>0</v>
      </c>
      <c r="E43" s="81">
        <f>[6]R4!G11</f>
        <v>0</v>
      </c>
      <c r="F43" s="81">
        <f>[6]R4!G12</f>
        <v>1</v>
      </c>
      <c r="G43" s="81">
        <f>[6]R4!G13</f>
        <v>0</v>
      </c>
      <c r="H43" s="81">
        <f>[6]R4!G14</f>
        <v>0</v>
      </c>
      <c r="I43" s="81">
        <f>[6]R4!G15</f>
        <v>0</v>
      </c>
      <c r="J43" s="81">
        <f>[6]R4!G16</f>
        <v>0</v>
      </c>
      <c r="K43" s="81">
        <f>[6]R4!G17</f>
        <v>0</v>
      </c>
      <c r="L43" s="81">
        <f>[6]R4!G18</f>
        <v>0</v>
      </c>
      <c r="M43" s="81">
        <f>[6]R4!G19</f>
        <v>0</v>
      </c>
      <c r="N43" s="81">
        <f>[6]R4!G20</f>
        <v>0</v>
      </c>
      <c r="O43" s="47">
        <f t="shared" si="0"/>
        <v>1</v>
      </c>
      <c r="P43" s="47"/>
      <c r="Q43" s="78">
        <f>[6]R4!G21</f>
        <v>0</v>
      </c>
      <c r="R43" s="47">
        <f t="shared" si="1"/>
        <v>1</v>
      </c>
      <c r="S43" s="77"/>
    </row>
    <row r="44" spans="1:19" ht="24.95" customHeight="1">
      <c r="A44" s="47">
        <v>35</v>
      </c>
      <c r="B44" s="76" t="s">
        <v>575</v>
      </c>
      <c r="C44" s="81">
        <f>[6]R4!H9</f>
        <v>2</v>
      </c>
      <c r="D44" s="81">
        <f>[6]R4!H10</f>
        <v>0</v>
      </c>
      <c r="E44" s="81">
        <f>[6]R4!H11</f>
        <v>0</v>
      </c>
      <c r="F44" s="81">
        <f>[6]R4!H12</f>
        <v>65</v>
      </c>
      <c r="G44" s="81">
        <f>[6]R4!H13</f>
        <v>1</v>
      </c>
      <c r="H44" s="81">
        <f>[6]R4!H14</f>
        <v>1</v>
      </c>
      <c r="I44" s="81">
        <f>[6]R4!H15</f>
        <v>1</v>
      </c>
      <c r="J44" s="81">
        <f>[6]R4!H16</f>
        <v>0</v>
      </c>
      <c r="K44" s="81">
        <f>[6]R4!H17</f>
        <v>0</v>
      </c>
      <c r="L44" s="81">
        <f>[6]R4!H18</f>
        <v>0</v>
      </c>
      <c r="M44" s="81">
        <f>[6]R4!H19</f>
        <v>0</v>
      </c>
      <c r="N44" s="81">
        <f>[6]R4!H20</f>
        <v>0</v>
      </c>
      <c r="O44" s="47">
        <f t="shared" si="0"/>
        <v>70</v>
      </c>
      <c r="P44" s="47"/>
      <c r="Q44" s="78">
        <f>[6]R4!H21</f>
        <v>0</v>
      </c>
      <c r="R44" s="47">
        <f t="shared" si="1"/>
        <v>70</v>
      </c>
      <c r="S44" s="77"/>
    </row>
    <row r="45" spans="1:19" ht="24.95" customHeight="1">
      <c r="A45" s="47">
        <v>36</v>
      </c>
      <c r="B45" s="76" t="s">
        <v>576</v>
      </c>
      <c r="C45" s="81">
        <f>[6]R4!I9</f>
        <v>0</v>
      </c>
      <c r="D45" s="81">
        <f>[6]R4!I10</f>
        <v>0</v>
      </c>
      <c r="E45" s="81">
        <f>[6]R4!I11</f>
        <v>0</v>
      </c>
      <c r="F45" s="81">
        <f>[6]R4!I12</f>
        <v>9</v>
      </c>
      <c r="G45" s="81">
        <f>[6]R4!I13</f>
        <v>0</v>
      </c>
      <c r="H45" s="81">
        <f>[6]R4!I14</f>
        <v>0</v>
      </c>
      <c r="I45" s="81">
        <f>[6]R4!I15</f>
        <v>0</v>
      </c>
      <c r="J45" s="81">
        <f>[6]R4!I16</f>
        <v>0</v>
      </c>
      <c r="K45" s="81">
        <f>[6]R4!I17</f>
        <v>0</v>
      </c>
      <c r="L45" s="81">
        <f>[6]R4!I18</f>
        <v>0</v>
      </c>
      <c r="M45" s="81">
        <f>[6]R4!I19</f>
        <v>0</v>
      </c>
      <c r="N45" s="81">
        <f>[6]R4!I20</f>
        <v>0</v>
      </c>
      <c r="O45" s="47">
        <f t="shared" si="0"/>
        <v>9</v>
      </c>
      <c r="P45" s="47"/>
      <c r="Q45" s="78">
        <f>[6]R4!I21</f>
        <v>0</v>
      </c>
      <c r="R45" s="47">
        <f t="shared" si="1"/>
        <v>9</v>
      </c>
      <c r="S45" s="77"/>
    </row>
    <row r="46" spans="1:19" ht="24.95" customHeight="1">
      <c r="A46" s="47">
        <v>37</v>
      </c>
      <c r="B46" s="76" t="s">
        <v>577</v>
      </c>
      <c r="C46" s="81">
        <f>[6]R4!J9</f>
        <v>0</v>
      </c>
      <c r="D46" s="81">
        <f>[6]R4!J10</f>
        <v>0</v>
      </c>
      <c r="E46" s="81">
        <f>[6]R4!J11</f>
        <v>0</v>
      </c>
      <c r="F46" s="81">
        <f>[6]R4!J12</f>
        <v>1</v>
      </c>
      <c r="G46" s="81">
        <f>[6]R4!J13</f>
        <v>0</v>
      </c>
      <c r="H46" s="81">
        <f>[6]R4!J14</f>
        <v>0</v>
      </c>
      <c r="I46" s="81">
        <f>[6]R4!J15</f>
        <v>0</v>
      </c>
      <c r="J46" s="81">
        <f>[6]R4!J16</f>
        <v>0</v>
      </c>
      <c r="K46" s="81">
        <f>[6]R4!J17</f>
        <v>0</v>
      </c>
      <c r="L46" s="81">
        <f>[6]R4!J18</f>
        <v>0</v>
      </c>
      <c r="M46" s="81">
        <f>[6]R4!J19</f>
        <v>0</v>
      </c>
      <c r="N46" s="81">
        <f>[6]R4!J20</f>
        <v>0</v>
      </c>
      <c r="O46" s="47">
        <f t="shared" si="0"/>
        <v>1</v>
      </c>
      <c r="P46" s="47"/>
      <c r="Q46" s="78">
        <f>[6]R4!J21</f>
        <v>0</v>
      </c>
      <c r="R46" s="47">
        <f t="shared" si="1"/>
        <v>1</v>
      </c>
      <c r="S46" s="77"/>
    </row>
    <row r="47" spans="1:19" ht="24.95" customHeight="1">
      <c r="A47" s="47">
        <v>38</v>
      </c>
      <c r="B47" s="76" t="s">
        <v>578</v>
      </c>
      <c r="C47" s="81">
        <f>[6]R4!K9</f>
        <v>0</v>
      </c>
      <c r="D47" s="81">
        <f>[6]R4!K10</f>
        <v>0</v>
      </c>
      <c r="E47" s="81">
        <f>[6]R4!K11</f>
        <v>0</v>
      </c>
      <c r="F47" s="81">
        <f>[6]R4!K12</f>
        <v>8</v>
      </c>
      <c r="G47" s="81">
        <f>[6]R4!K13</f>
        <v>0</v>
      </c>
      <c r="H47" s="81">
        <f>[6]R4!K14</f>
        <v>0</v>
      </c>
      <c r="I47" s="81">
        <f>[6]R4!K15</f>
        <v>0</v>
      </c>
      <c r="J47" s="81">
        <f>[6]R4!K16</f>
        <v>0</v>
      </c>
      <c r="K47" s="81">
        <f>[6]R4!K17</f>
        <v>0</v>
      </c>
      <c r="L47" s="81">
        <f>[6]R4!K18</f>
        <v>0</v>
      </c>
      <c r="M47" s="81">
        <f>[6]R4!K19</f>
        <v>0</v>
      </c>
      <c r="N47" s="81">
        <f>[6]R4!K20</f>
        <v>0</v>
      </c>
      <c r="O47" s="47">
        <f t="shared" si="0"/>
        <v>8</v>
      </c>
      <c r="P47" s="47"/>
      <c r="Q47" s="78">
        <f>[6]R4!K21</f>
        <v>0</v>
      </c>
      <c r="R47" s="47">
        <f t="shared" si="1"/>
        <v>8</v>
      </c>
      <c r="S47" s="77"/>
    </row>
    <row r="48" spans="1:19" ht="24.95" customHeight="1">
      <c r="A48" s="47">
        <v>39</v>
      </c>
      <c r="B48" s="76" t="s">
        <v>579</v>
      </c>
      <c r="C48" s="81">
        <f>[6]R4!L9</f>
        <v>0</v>
      </c>
      <c r="D48" s="81">
        <f>[6]R4!L10</f>
        <v>0</v>
      </c>
      <c r="E48" s="81">
        <f>[6]R4!L11</f>
        <v>0</v>
      </c>
      <c r="F48" s="81">
        <f>[6]R4!L12</f>
        <v>1</v>
      </c>
      <c r="G48" s="81">
        <f>[6]R4!L13</f>
        <v>0</v>
      </c>
      <c r="H48" s="81">
        <f>[6]R4!L14</f>
        <v>0</v>
      </c>
      <c r="I48" s="81">
        <f>[6]R4!L15</f>
        <v>2</v>
      </c>
      <c r="J48" s="81">
        <f>[6]R4!L16</f>
        <v>0</v>
      </c>
      <c r="K48" s="81">
        <f>[6]R4!L17</f>
        <v>0</v>
      </c>
      <c r="L48" s="81">
        <f>[6]R4!L18</f>
        <v>0</v>
      </c>
      <c r="M48" s="81">
        <f>[6]R4!L19</f>
        <v>0</v>
      </c>
      <c r="N48" s="81">
        <f>[6]R4!L20</f>
        <v>0</v>
      </c>
      <c r="O48" s="47">
        <f t="shared" si="0"/>
        <v>3</v>
      </c>
      <c r="P48" s="47"/>
      <c r="Q48" s="78">
        <f>[6]R4!L21</f>
        <v>0</v>
      </c>
      <c r="R48" s="47">
        <f t="shared" si="1"/>
        <v>3</v>
      </c>
      <c r="S48" s="77"/>
    </row>
    <row r="49" spans="1:19" ht="24.95" customHeight="1">
      <c r="A49" s="47">
        <v>40</v>
      </c>
      <c r="B49" s="76" t="s">
        <v>580</v>
      </c>
      <c r="C49" s="81">
        <f>[6]R4!M9</f>
        <v>2</v>
      </c>
      <c r="D49" s="81">
        <f>[6]R4!M10</f>
        <v>0</v>
      </c>
      <c r="E49" s="81">
        <f>[6]R4!M11</f>
        <v>0</v>
      </c>
      <c r="F49" s="81">
        <f>[6]R4!M12</f>
        <v>9</v>
      </c>
      <c r="G49" s="81">
        <f>[6]R4!M13</f>
        <v>0</v>
      </c>
      <c r="H49" s="81">
        <f>[6]R4!M14</f>
        <v>0</v>
      </c>
      <c r="I49" s="81">
        <f>[6]R4!M15</f>
        <v>0</v>
      </c>
      <c r="J49" s="81">
        <f>[6]R4!M16</f>
        <v>0</v>
      </c>
      <c r="K49" s="81">
        <f>[6]R4!M17</f>
        <v>0</v>
      </c>
      <c r="L49" s="81">
        <f>[6]R4!M18</f>
        <v>0</v>
      </c>
      <c r="M49" s="81">
        <f>[6]R4!M19</f>
        <v>0</v>
      </c>
      <c r="N49" s="81">
        <f>[6]R4!M20</f>
        <v>0</v>
      </c>
      <c r="O49" s="47">
        <f t="shared" si="0"/>
        <v>11</v>
      </c>
      <c r="P49" s="47"/>
      <c r="Q49" s="78">
        <f>[6]R4!M21</f>
        <v>0</v>
      </c>
      <c r="R49" s="47">
        <f t="shared" si="1"/>
        <v>11</v>
      </c>
      <c r="S49" s="77"/>
    </row>
    <row r="50" spans="1:19" ht="24.95" customHeight="1">
      <c r="A50" s="47">
        <v>41</v>
      </c>
      <c r="B50" s="76" t="s">
        <v>581</v>
      </c>
      <c r="C50" s="81">
        <f>[6]R5!D9</f>
        <v>0</v>
      </c>
      <c r="D50" s="81">
        <f>[6]R5!D10</f>
        <v>0</v>
      </c>
      <c r="E50" s="81">
        <f>[6]R5!D11</f>
        <v>0</v>
      </c>
      <c r="F50" s="81">
        <f>[6]R5!D12</f>
        <v>5</v>
      </c>
      <c r="G50" s="81">
        <f>[6]R5!D13</f>
        <v>0</v>
      </c>
      <c r="H50" s="81">
        <f>[6]R5!D14</f>
        <v>0</v>
      </c>
      <c r="I50" s="81">
        <f>[6]R5!D15</f>
        <v>0</v>
      </c>
      <c r="J50" s="81">
        <f>[6]R5!D16</f>
        <v>0</v>
      </c>
      <c r="K50" s="81">
        <f>[6]R5!D17</f>
        <v>0</v>
      </c>
      <c r="L50" s="81">
        <f>[6]R5!D18</f>
        <v>0</v>
      </c>
      <c r="M50" s="81">
        <f>[6]R5!D19</f>
        <v>0</v>
      </c>
      <c r="N50" s="81">
        <f>[6]R5!D20</f>
        <v>0</v>
      </c>
      <c r="O50" s="47">
        <f t="shared" si="0"/>
        <v>5</v>
      </c>
      <c r="P50" s="47"/>
      <c r="Q50" s="78">
        <f>[6]R5!D21</f>
        <v>0</v>
      </c>
      <c r="R50" s="47">
        <f t="shared" si="1"/>
        <v>5</v>
      </c>
      <c r="S50" s="77"/>
    </row>
    <row r="51" spans="1:19" ht="24.95" customHeight="1">
      <c r="A51" s="47">
        <v>42</v>
      </c>
      <c r="B51" s="76" t="s">
        <v>582</v>
      </c>
      <c r="C51" s="81">
        <f>[6]R5!E9</f>
        <v>0</v>
      </c>
      <c r="D51" s="81">
        <f>[6]R5!E10</f>
        <v>2</v>
      </c>
      <c r="E51" s="81">
        <f>[6]R5!E11</f>
        <v>0</v>
      </c>
      <c r="F51" s="81">
        <f>[6]R5!E12</f>
        <v>13</v>
      </c>
      <c r="G51" s="81">
        <f>[6]R5!E13</f>
        <v>0</v>
      </c>
      <c r="H51" s="81">
        <f>[6]R5!E14</f>
        <v>0</v>
      </c>
      <c r="I51" s="81">
        <f>[6]R5!E15</f>
        <v>0</v>
      </c>
      <c r="J51" s="81">
        <f>[6]R5!E16</f>
        <v>0</v>
      </c>
      <c r="K51" s="81">
        <f>[6]R5!E17</f>
        <v>0</v>
      </c>
      <c r="L51" s="81">
        <f>[6]R5!E18</f>
        <v>0</v>
      </c>
      <c r="M51" s="81">
        <f>[6]R5!E19</f>
        <v>0</v>
      </c>
      <c r="N51" s="81">
        <f>[6]R5!E20</f>
        <v>0</v>
      </c>
      <c r="O51" s="47">
        <f t="shared" si="0"/>
        <v>15</v>
      </c>
      <c r="P51" s="47"/>
      <c r="Q51" s="78">
        <f>[6]R5!E21</f>
        <v>0</v>
      </c>
      <c r="R51" s="47">
        <f t="shared" si="1"/>
        <v>15</v>
      </c>
      <c r="S51" s="77"/>
    </row>
    <row r="52" spans="1:19" ht="24.95" customHeight="1">
      <c r="A52" s="47">
        <v>43</v>
      </c>
      <c r="B52" s="76" t="s">
        <v>583</v>
      </c>
      <c r="C52" s="81">
        <f>[6]R5!F9</f>
        <v>0</v>
      </c>
      <c r="D52" s="81">
        <f>[6]R5!F10</f>
        <v>1</v>
      </c>
      <c r="E52" s="81">
        <f>[6]R5!F11</f>
        <v>0</v>
      </c>
      <c r="F52" s="81">
        <f>[6]R5!F12</f>
        <v>9</v>
      </c>
      <c r="G52" s="81">
        <f>[6]R5!F13</f>
        <v>0</v>
      </c>
      <c r="H52" s="81">
        <f>[6]R5!F14</f>
        <v>0</v>
      </c>
      <c r="I52" s="81">
        <f>[6]R5!F15</f>
        <v>0</v>
      </c>
      <c r="J52" s="81">
        <f>[6]R5!F16</f>
        <v>0</v>
      </c>
      <c r="K52" s="81">
        <f>[6]R5!F17</f>
        <v>0</v>
      </c>
      <c r="L52" s="81">
        <f>[6]R5!F18</f>
        <v>0</v>
      </c>
      <c r="M52" s="81">
        <f>[6]R5!F19</f>
        <v>0</v>
      </c>
      <c r="N52" s="81">
        <f>[6]R5!F20</f>
        <v>0</v>
      </c>
      <c r="O52" s="47">
        <f t="shared" si="0"/>
        <v>10</v>
      </c>
      <c r="P52" s="47"/>
      <c r="Q52" s="78">
        <f>[6]R5!F21</f>
        <v>0</v>
      </c>
      <c r="R52" s="47">
        <f t="shared" si="1"/>
        <v>10</v>
      </c>
      <c r="S52" s="77"/>
    </row>
    <row r="53" spans="1:19" ht="24.95" customHeight="1">
      <c r="A53" s="47">
        <v>44</v>
      </c>
      <c r="B53" s="76" t="s">
        <v>584</v>
      </c>
      <c r="C53" s="81">
        <f>[6]R5!G9</f>
        <v>0</v>
      </c>
      <c r="D53" s="81">
        <f>[6]R5!G10</f>
        <v>0</v>
      </c>
      <c r="E53" s="81">
        <f>[6]R5!G11</f>
        <v>0</v>
      </c>
      <c r="F53" s="81">
        <f>[6]R5!G12</f>
        <v>14</v>
      </c>
      <c r="G53" s="81">
        <f>[6]R5!G13</f>
        <v>0</v>
      </c>
      <c r="H53" s="81">
        <f>[6]R5!G14</f>
        <v>0</v>
      </c>
      <c r="I53" s="81">
        <f>[6]R5!G15</f>
        <v>0</v>
      </c>
      <c r="J53" s="81">
        <f>[6]R5!G16</f>
        <v>0</v>
      </c>
      <c r="K53" s="81">
        <f>[6]R5!G17</f>
        <v>0</v>
      </c>
      <c r="L53" s="81">
        <f>[6]R5!G18</f>
        <v>0</v>
      </c>
      <c r="M53" s="81">
        <f>[6]R5!G19</f>
        <v>0</v>
      </c>
      <c r="N53" s="81">
        <f>[6]R5!G20</f>
        <v>0</v>
      </c>
      <c r="O53" s="47">
        <f t="shared" si="0"/>
        <v>14</v>
      </c>
      <c r="P53" s="47"/>
      <c r="Q53" s="78">
        <f>[6]R5!G21</f>
        <v>0</v>
      </c>
      <c r="R53" s="47">
        <f t="shared" si="1"/>
        <v>14</v>
      </c>
      <c r="S53" s="77"/>
    </row>
    <row r="54" spans="1:19" ht="24.95" customHeight="1">
      <c r="A54" s="47">
        <v>45</v>
      </c>
      <c r="B54" s="76" t="s">
        <v>585</v>
      </c>
      <c r="C54" s="81">
        <f>[6]R5!H9</f>
        <v>0</v>
      </c>
      <c r="D54" s="81">
        <f>[6]R5!H10</f>
        <v>1</v>
      </c>
      <c r="E54" s="81">
        <f>[6]R5!H11</f>
        <v>0</v>
      </c>
      <c r="F54" s="81">
        <f>[6]R5!H12</f>
        <v>6</v>
      </c>
      <c r="G54" s="81">
        <f>[6]R5!H13</f>
        <v>0</v>
      </c>
      <c r="H54" s="81">
        <f>[6]R5!H14</f>
        <v>0</v>
      </c>
      <c r="I54" s="81">
        <f>[6]R5!H15</f>
        <v>0</v>
      </c>
      <c r="J54" s="81">
        <f>[6]R5!H16</f>
        <v>0</v>
      </c>
      <c r="K54" s="81">
        <f>[6]R5!H17</f>
        <v>0</v>
      </c>
      <c r="L54" s="81">
        <f>[6]R5!H18</f>
        <v>0</v>
      </c>
      <c r="M54" s="81">
        <f>[6]R5!H19</f>
        <v>0</v>
      </c>
      <c r="N54" s="81">
        <f>[6]R5!H20</f>
        <v>0</v>
      </c>
      <c r="O54" s="47">
        <f t="shared" si="0"/>
        <v>7</v>
      </c>
      <c r="P54" s="47"/>
      <c r="Q54" s="78">
        <f>[6]R5!H21</f>
        <v>0</v>
      </c>
      <c r="R54" s="47">
        <f t="shared" si="1"/>
        <v>7</v>
      </c>
      <c r="S54" s="77"/>
    </row>
    <row r="55" spans="1:19" ht="24.95" customHeight="1">
      <c r="A55" s="47">
        <v>46</v>
      </c>
      <c r="B55" s="76" t="s">
        <v>586</v>
      </c>
      <c r="C55" s="81">
        <f>[6]R5!I9</f>
        <v>0</v>
      </c>
      <c r="D55" s="81">
        <f>[6]R5!I10</f>
        <v>0</v>
      </c>
      <c r="E55" s="81">
        <f>[6]R5!I11</f>
        <v>0</v>
      </c>
      <c r="F55" s="81">
        <f>[6]R5!I12</f>
        <v>0</v>
      </c>
      <c r="G55" s="81">
        <f>[6]R5!I13</f>
        <v>0</v>
      </c>
      <c r="H55" s="81">
        <f>[6]R5!I14</f>
        <v>0</v>
      </c>
      <c r="I55" s="81">
        <f>[6]R5!I15</f>
        <v>0</v>
      </c>
      <c r="J55" s="81">
        <f>[6]R5!I16</f>
        <v>0</v>
      </c>
      <c r="K55" s="81">
        <f>[6]R5!I17</f>
        <v>0</v>
      </c>
      <c r="L55" s="81">
        <f>[6]R5!I18</f>
        <v>0</v>
      </c>
      <c r="M55" s="81">
        <f>[6]R5!I19</f>
        <v>0</v>
      </c>
      <c r="N55" s="81">
        <f>[6]R5!I20</f>
        <v>0</v>
      </c>
      <c r="O55" s="47">
        <f t="shared" si="0"/>
        <v>0</v>
      </c>
      <c r="P55" s="47"/>
      <c r="Q55" s="78">
        <f>[6]R5!I21</f>
        <v>0</v>
      </c>
      <c r="R55" s="47">
        <f t="shared" si="1"/>
        <v>0</v>
      </c>
      <c r="S55" s="77"/>
    </row>
    <row r="56" spans="1:19" ht="24.95" customHeight="1">
      <c r="A56" s="47">
        <v>47</v>
      </c>
      <c r="B56" s="76" t="s">
        <v>587</v>
      </c>
      <c r="C56" s="81">
        <f>[6]R5!J9</f>
        <v>0</v>
      </c>
      <c r="D56" s="81">
        <f>[6]R5!J10</f>
        <v>0</v>
      </c>
      <c r="E56" s="81">
        <f>[6]R5!J11</f>
        <v>0</v>
      </c>
      <c r="F56" s="81">
        <f>[6]R5!J12</f>
        <v>0</v>
      </c>
      <c r="G56" s="81">
        <f>[6]R5!J13</f>
        <v>0</v>
      </c>
      <c r="H56" s="81">
        <f>[6]R5!J14</f>
        <v>0</v>
      </c>
      <c r="I56" s="81">
        <f>[6]R5!J15</f>
        <v>0</v>
      </c>
      <c r="J56" s="81">
        <f>[6]R5!J16</f>
        <v>0</v>
      </c>
      <c r="K56" s="81">
        <f>[6]R5!J17</f>
        <v>0</v>
      </c>
      <c r="L56" s="81">
        <f>[6]R5!J18</f>
        <v>0</v>
      </c>
      <c r="M56" s="81">
        <f>[6]R5!J19</f>
        <v>0</v>
      </c>
      <c r="N56" s="81">
        <f>[6]R5!J20</f>
        <v>0</v>
      </c>
      <c r="O56" s="47">
        <f t="shared" si="0"/>
        <v>0</v>
      </c>
      <c r="P56" s="47"/>
      <c r="Q56" s="78">
        <f>[6]R5!J21</f>
        <v>0</v>
      </c>
      <c r="R56" s="47">
        <f t="shared" si="1"/>
        <v>0</v>
      </c>
      <c r="S56" s="77"/>
    </row>
    <row r="57" spans="1:19" ht="24.95" customHeight="1">
      <c r="A57" s="47">
        <v>48</v>
      </c>
      <c r="B57" s="76" t="s">
        <v>588</v>
      </c>
      <c r="C57" s="81">
        <f>[6]R5!K9</f>
        <v>0</v>
      </c>
      <c r="D57" s="81">
        <f>[6]R5!K10</f>
        <v>0</v>
      </c>
      <c r="E57" s="81">
        <f>[6]R5!K11</f>
        <v>0</v>
      </c>
      <c r="F57" s="81">
        <f>[6]R5!K12</f>
        <v>0</v>
      </c>
      <c r="G57" s="81">
        <f>[6]R5!K13</f>
        <v>0</v>
      </c>
      <c r="H57" s="81">
        <f>[6]R5!K14</f>
        <v>0</v>
      </c>
      <c r="I57" s="81">
        <f>[6]R5!K15</f>
        <v>1</v>
      </c>
      <c r="J57" s="81">
        <f>[6]R5!K16</f>
        <v>0</v>
      </c>
      <c r="K57" s="81">
        <f>[6]R5!K17</f>
        <v>0</v>
      </c>
      <c r="L57" s="81">
        <f>[6]R5!K18</f>
        <v>0</v>
      </c>
      <c r="M57" s="81">
        <f>[6]R5!K19</f>
        <v>0</v>
      </c>
      <c r="N57" s="81">
        <f>[6]R5!K20</f>
        <v>0</v>
      </c>
      <c r="O57" s="47">
        <f t="shared" si="0"/>
        <v>1</v>
      </c>
      <c r="P57" s="47"/>
      <c r="Q57" s="78">
        <f>[6]R5!K21</f>
        <v>0</v>
      </c>
      <c r="R57" s="47">
        <f t="shared" si="1"/>
        <v>1</v>
      </c>
      <c r="S57" s="77"/>
    </row>
    <row r="58" spans="1:19" ht="24.95" customHeight="1">
      <c r="A58" s="47">
        <v>49</v>
      </c>
      <c r="B58" s="76" t="s">
        <v>589</v>
      </c>
      <c r="C58" s="81">
        <f>[6]R5!L9</f>
        <v>0</v>
      </c>
      <c r="D58" s="81">
        <f>[6]R5!L10</f>
        <v>0</v>
      </c>
      <c r="E58" s="81">
        <f>[6]R5!L11</f>
        <v>0</v>
      </c>
      <c r="F58" s="81">
        <f>[6]R5!L12</f>
        <v>2</v>
      </c>
      <c r="G58" s="81">
        <f>[6]R5!L13</f>
        <v>0</v>
      </c>
      <c r="H58" s="81">
        <f>[6]R5!L14</f>
        <v>0</v>
      </c>
      <c r="I58" s="81">
        <f>[6]R5!L15</f>
        <v>0</v>
      </c>
      <c r="J58" s="81">
        <f>[6]R5!L16</f>
        <v>0</v>
      </c>
      <c r="K58" s="81">
        <f>[6]R5!L17</f>
        <v>0</v>
      </c>
      <c r="L58" s="81">
        <f>[6]R5!L18</f>
        <v>0</v>
      </c>
      <c r="M58" s="81">
        <f>[6]R5!L19</f>
        <v>0</v>
      </c>
      <c r="N58" s="81">
        <f>[6]R5!L20</f>
        <v>0</v>
      </c>
      <c r="O58" s="47">
        <f t="shared" si="0"/>
        <v>2</v>
      </c>
      <c r="P58" s="47"/>
      <c r="Q58" s="78">
        <f>[6]R5!L21</f>
        <v>0</v>
      </c>
      <c r="R58" s="47">
        <f t="shared" si="1"/>
        <v>2</v>
      </c>
      <c r="S58" s="77"/>
    </row>
    <row r="59" spans="1:19" ht="24.95" customHeight="1">
      <c r="A59" s="47">
        <v>50</v>
      </c>
      <c r="B59" s="76" t="s">
        <v>590</v>
      </c>
      <c r="C59" s="81">
        <f>[6]R5!M9</f>
        <v>0</v>
      </c>
      <c r="D59" s="81">
        <f>[6]R5!M10</f>
        <v>0</v>
      </c>
      <c r="E59" s="81">
        <f>[6]R5!M11</f>
        <v>0</v>
      </c>
      <c r="F59" s="81">
        <f>[6]R5!M12</f>
        <v>0</v>
      </c>
      <c r="G59" s="81">
        <f>[6]R5!M13</f>
        <v>0</v>
      </c>
      <c r="H59" s="81">
        <f>[6]R5!M14</f>
        <v>0</v>
      </c>
      <c r="I59" s="81">
        <f>[6]R5!M15</f>
        <v>1</v>
      </c>
      <c r="J59" s="81">
        <f>[6]R5!M16</f>
        <v>0</v>
      </c>
      <c r="K59" s="81">
        <f>[6]R5!M17</f>
        <v>0</v>
      </c>
      <c r="L59" s="81">
        <f>[6]R5!M18</f>
        <v>0</v>
      </c>
      <c r="M59" s="81">
        <f>[6]R5!M19</f>
        <v>0</v>
      </c>
      <c r="N59" s="81">
        <f>[6]R5!M20</f>
        <v>0</v>
      </c>
      <c r="O59" s="47">
        <f t="shared" si="0"/>
        <v>1</v>
      </c>
      <c r="P59" s="47"/>
      <c r="Q59" s="78">
        <f>[6]R5!M21</f>
        <v>0</v>
      </c>
      <c r="R59" s="47">
        <f t="shared" si="1"/>
        <v>1</v>
      </c>
      <c r="S59" s="77"/>
    </row>
    <row r="60" spans="1:19" ht="24.95" customHeight="1">
      <c r="A60" s="47">
        <v>51</v>
      </c>
      <c r="B60" s="76" t="s">
        <v>591</v>
      </c>
      <c r="C60" s="81">
        <f>[6]R6!D9</f>
        <v>0</v>
      </c>
      <c r="D60" s="81">
        <f>[6]R6!D10</f>
        <v>0</v>
      </c>
      <c r="E60" s="81">
        <f>[6]R6!D11</f>
        <v>0</v>
      </c>
      <c r="F60" s="81">
        <f>[6]R6!D12</f>
        <v>8</v>
      </c>
      <c r="G60" s="81">
        <f>[6]R6!D13</f>
        <v>0</v>
      </c>
      <c r="H60" s="81">
        <f>[6]R6!D14</f>
        <v>0</v>
      </c>
      <c r="I60" s="81">
        <f>[6]R6!D15</f>
        <v>5</v>
      </c>
      <c r="J60" s="81">
        <f>[6]R6!D16</f>
        <v>0</v>
      </c>
      <c r="K60" s="81">
        <f>[6]R6!D17</f>
        <v>0</v>
      </c>
      <c r="L60" s="81">
        <f>[6]R6!D18</f>
        <v>1</v>
      </c>
      <c r="M60" s="81">
        <f>[6]R6!D19</f>
        <v>0</v>
      </c>
      <c r="N60" s="81">
        <f>[6]R6!D20</f>
        <v>0</v>
      </c>
      <c r="O60" s="47">
        <f t="shared" si="0"/>
        <v>14</v>
      </c>
      <c r="P60" s="47"/>
      <c r="Q60" s="78">
        <f>[6]R6!D21</f>
        <v>0</v>
      </c>
      <c r="R60" s="47">
        <f t="shared" si="1"/>
        <v>14</v>
      </c>
      <c r="S60" s="77"/>
    </row>
    <row r="61" spans="1:19" ht="24.95" customHeight="1">
      <c r="A61" s="47">
        <v>52</v>
      </c>
      <c r="B61" s="76" t="s">
        <v>592</v>
      </c>
      <c r="C61" s="81">
        <f>[6]R6!E9</f>
        <v>0</v>
      </c>
      <c r="D61" s="81">
        <f>[6]R6!E10</f>
        <v>0</v>
      </c>
      <c r="E61" s="81">
        <f>[6]R6!E11</f>
        <v>0</v>
      </c>
      <c r="F61" s="81">
        <f>[6]R6!E12</f>
        <v>4</v>
      </c>
      <c r="G61" s="81">
        <f>[6]R6!E13</f>
        <v>0</v>
      </c>
      <c r="H61" s="81">
        <f>[6]R6!E14</f>
        <v>0</v>
      </c>
      <c r="I61" s="81">
        <f>[6]R6!E15</f>
        <v>0</v>
      </c>
      <c r="J61" s="81">
        <f>[6]R6!E16</f>
        <v>0</v>
      </c>
      <c r="K61" s="81">
        <f>[6]R6!E17</f>
        <v>0</v>
      </c>
      <c r="L61" s="81">
        <f>[6]R6!E18</f>
        <v>0</v>
      </c>
      <c r="M61" s="81">
        <f>[6]R6!E19</f>
        <v>0</v>
      </c>
      <c r="N61" s="81">
        <f>[6]R6!E20</f>
        <v>0</v>
      </c>
      <c r="O61" s="47">
        <f t="shared" si="0"/>
        <v>4</v>
      </c>
      <c r="P61" s="47"/>
      <c r="Q61" s="78">
        <f>[6]R6!E21</f>
        <v>0</v>
      </c>
      <c r="R61" s="47">
        <f t="shared" si="1"/>
        <v>4</v>
      </c>
      <c r="S61" s="77"/>
    </row>
    <row r="62" spans="1:19" ht="24.95" customHeight="1">
      <c r="A62" s="47">
        <v>53</v>
      </c>
      <c r="B62" s="76" t="s">
        <v>593</v>
      </c>
      <c r="C62" s="81">
        <f>[6]R6!F9</f>
        <v>0</v>
      </c>
      <c r="D62" s="81">
        <f>[6]R6!F10</f>
        <v>0</v>
      </c>
      <c r="E62" s="81">
        <f>[6]R6!F11</f>
        <v>0</v>
      </c>
      <c r="F62" s="81">
        <f>[6]R6!F12</f>
        <v>9</v>
      </c>
      <c r="G62" s="81">
        <f>[6]R6!F13</f>
        <v>0</v>
      </c>
      <c r="H62" s="81">
        <f>[6]R6!F14</f>
        <v>0</v>
      </c>
      <c r="I62" s="81">
        <f>[6]R6!F15</f>
        <v>0</v>
      </c>
      <c r="J62" s="81">
        <f>[6]R6!F16</f>
        <v>0</v>
      </c>
      <c r="K62" s="81">
        <f>[6]R6!F17</f>
        <v>0</v>
      </c>
      <c r="L62" s="81">
        <f>[6]R6!F18</f>
        <v>0</v>
      </c>
      <c r="M62" s="81">
        <f>[6]R6!F19</f>
        <v>0</v>
      </c>
      <c r="N62" s="81">
        <f>[6]R6!F20</f>
        <v>0</v>
      </c>
      <c r="O62" s="47">
        <f t="shared" si="0"/>
        <v>9</v>
      </c>
      <c r="P62" s="47"/>
      <c r="Q62" s="78">
        <f>[6]R6!F21</f>
        <v>0</v>
      </c>
      <c r="R62" s="47">
        <f t="shared" si="1"/>
        <v>9</v>
      </c>
      <c r="S62" s="77"/>
    </row>
    <row r="63" spans="1:19" ht="24.95" customHeight="1">
      <c r="A63" s="47">
        <v>54</v>
      </c>
      <c r="B63" s="76" t="s">
        <v>594</v>
      </c>
      <c r="C63" s="81">
        <f>[6]R6!G9</f>
        <v>0</v>
      </c>
      <c r="D63" s="81">
        <f>[6]R6!G10</f>
        <v>0</v>
      </c>
      <c r="E63" s="81">
        <f>[6]R6!G11</f>
        <v>0</v>
      </c>
      <c r="F63" s="81">
        <f>[6]R6!G12</f>
        <v>4</v>
      </c>
      <c r="G63" s="81">
        <f>[6]R6!G13</f>
        <v>0</v>
      </c>
      <c r="H63" s="81">
        <f>[6]R6!G14</f>
        <v>0</v>
      </c>
      <c r="I63" s="81">
        <f>[6]R6!G15</f>
        <v>0</v>
      </c>
      <c r="J63" s="81">
        <f>[6]R6!G16</f>
        <v>0</v>
      </c>
      <c r="K63" s="81">
        <f>[6]R6!G17</f>
        <v>0</v>
      </c>
      <c r="L63" s="81">
        <f>[6]R6!G18</f>
        <v>0</v>
      </c>
      <c r="M63" s="81">
        <f>[6]R6!G19</f>
        <v>0</v>
      </c>
      <c r="N63" s="81">
        <f>[6]R6!G20</f>
        <v>0</v>
      </c>
      <c r="O63" s="47">
        <f t="shared" si="0"/>
        <v>4</v>
      </c>
      <c r="P63" s="47"/>
      <c r="Q63" s="78">
        <f>[6]R6!G21</f>
        <v>0</v>
      </c>
      <c r="R63" s="47">
        <f t="shared" si="1"/>
        <v>4</v>
      </c>
      <c r="S63" s="77"/>
    </row>
    <row r="64" spans="1:19" ht="24.95" customHeight="1">
      <c r="A64" s="47">
        <v>55</v>
      </c>
      <c r="B64" s="76" t="s">
        <v>595</v>
      </c>
      <c r="C64" s="81">
        <f>[6]R6!H9</f>
        <v>0</v>
      </c>
      <c r="D64" s="81">
        <f>[6]R6!H10</f>
        <v>0</v>
      </c>
      <c r="E64" s="81">
        <f>[6]R6!H11</f>
        <v>0</v>
      </c>
      <c r="F64" s="81">
        <f>[6]R6!H12</f>
        <v>3</v>
      </c>
      <c r="G64" s="81">
        <f>[6]R6!H13</f>
        <v>0</v>
      </c>
      <c r="H64" s="81">
        <f>[6]R6!H14</f>
        <v>0</v>
      </c>
      <c r="I64" s="81">
        <f>[6]R6!H15</f>
        <v>1</v>
      </c>
      <c r="J64" s="81">
        <f>[6]R6!H16</f>
        <v>0</v>
      </c>
      <c r="K64" s="81">
        <f>[6]R6!H17</f>
        <v>0</v>
      </c>
      <c r="L64" s="81">
        <f>[6]R6!H18</f>
        <v>0</v>
      </c>
      <c r="M64" s="81">
        <f>[6]R6!H19</f>
        <v>0</v>
      </c>
      <c r="N64" s="81">
        <f>[6]R6!H20</f>
        <v>0</v>
      </c>
      <c r="O64" s="47">
        <f t="shared" si="0"/>
        <v>4</v>
      </c>
      <c r="P64" s="47"/>
      <c r="Q64" s="78">
        <f>[6]R6!H21</f>
        <v>0</v>
      </c>
      <c r="R64" s="47">
        <f t="shared" si="1"/>
        <v>4</v>
      </c>
      <c r="S64" s="77"/>
    </row>
    <row r="65" spans="1:19" ht="24.95" customHeight="1">
      <c r="A65" s="47">
        <v>56</v>
      </c>
      <c r="B65" s="76" t="s">
        <v>596</v>
      </c>
      <c r="C65" s="81">
        <f>[6]R6!I9</f>
        <v>0</v>
      </c>
      <c r="D65" s="81">
        <f>[6]R6!I10</f>
        <v>0</v>
      </c>
      <c r="E65" s="81">
        <f>[6]R6!I11</f>
        <v>0</v>
      </c>
      <c r="F65" s="81">
        <f>[6]R6!I12</f>
        <v>0</v>
      </c>
      <c r="G65" s="81">
        <f>[6]R6!I13</f>
        <v>0</v>
      </c>
      <c r="H65" s="81">
        <f>[6]R6!I14</f>
        <v>0</v>
      </c>
      <c r="I65" s="81">
        <f>[6]R6!I15</f>
        <v>0</v>
      </c>
      <c r="J65" s="81">
        <f>[6]R6!I16</f>
        <v>0</v>
      </c>
      <c r="K65" s="81">
        <f>[6]R6!I17</f>
        <v>0</v>
      </c>
      <c r="L65" s="81">
        <f>[6]R6!I18</f>
        <v>0</v>
      </c>
      <c r="M65" s="81">
        <f>[6]R6!I19</f>
        <v>0</v>
      </c>
      <c r="N65" s="81">
        <f>[6]R6!I20</f>
        <v>0</v>
      </c>
      <c r="O65" s="47">
        <f t="shared" si="0"/>
        <v>0</v>
      </c>
      <c r="P65" s="47"/>
      <c r="Q65" s="78">
        <f>[6]R6!I21</f>
        <v>0</v>
      </c>
      <c r="R65" s="47">
        <f t="shared" si="1"/>
        <v>0</v>
      </c>
      <c r="S65" s="77"/>
    </row>
    <row r="66" spans="1:19" ht="24.95" customHeight="1">
      <c r="A66" s="47">
        <v>57</v>
      </c>
      <c r="B66" s="76" t="s">
        <v>597</v>
      </c>
      <c r="C66" s="81">
        <f>[6]R6!J9</f>
        <v>0</v>
      </c>
      <c r="D66" s="81">
        <f>[6]R6!J10</f>
        <v>0</v>
      </c>
      <c r="E66" s="81">
        <f>[6]R6!J11</f>
        <v>0</v>
      </c>
      <c r="F66" s="81">
        <f>[6]R6!J12</f>
        <v>23</v>
      </c>
      <c r="G66" s="81">
        <f>[6]R6!J13</f>
        <v>0</v>
      </c>
      <c r="H66" s="81">
        <f>[6]R6!J14</f>
        <v>0</v>
      </c>
      <c r="I66" s="81">
        <f>[6]R6!J15</f>
        <v>11</v>
      </c>
      <c r="J66" s="81">
        <f>[6]R6!J16</f>
        <v>0</v>
      </c>
      <c r="K66" s="81">
        <f>[6]R6!J17</f>
        <v>0</v>
      </c>
      <c r="L66" s="81">
        <f>[6]R6!J18</f>
        <v>0</v>
      </c>
      <c r="M66" s="81">
        <f>[6]R6!J19</f>
        <v>0</v>
      </c>
      <c r="N66" s="81">
        <f>[6]R6!J20</f>
        <v>0</v>
      </c>
      <c r="O66" s="47">
        <f t="shared" si="0"/>
        <v>34</v>
      </c>
      <c r="P66" s="47"/>
      <c r="Q66" s="78">
        <f>[6]R6!J21</f>
        <v>0</v>
      </c>
      <c r="R66" s="47">
        <f t="shared" si="1"/>
        <v>34</v>
      </c>
      <c r="S66" s="77"/>
    </row>
    <row r="67" spans="1:19" ht="24.95" customHeight="1">
      <c r="A67" s="47">
        <v>58</v>
      </c>
      <c r="B67" s="76" t="s">
        <v>598</v>
      </c>
      <c r="C67" s="81">
        <f>[6]R6!K9</f>
        <v>0</v>
      </c>
      <c r="D67" s="81">
        <f>[6]R6!K10</f>
        <v>0</v>
      </c>
      <c r="E67" s="81">
        <f>[6]R6!K11</f>
        <v>0</v>
      </c>
      <c r="F67" s="81">
        <f>[6]R6!K12</f>
        <v>1</v>
      </c>
      <c r="G67" s="81">
        <f>[6]R6!K13</f>
        <v>0</v>
      </c>
      <c r="H67" s="81">
        <f>[6]R6!K14</f>
        <v>0</v>
      </c>
      <c r="I67" s="81">
        <f>[6]R6!K15</f>
        <v>1</v>
      </c>
      <c r="J67" s="81">
        <f>[6]R6!K16</f>
        <v>0</v>
      </c>
      <c r="K67" s="81">
        <f>[6]R6!K17</f>
        <v>0</v>
      </c>
      <c r="L67" s="81">
        <f>[6]R6!K18</f>
        <v>0</v>
      </c>
      <c r="M67" s="81">
        <f>[6]R6!K19</f>
        <v>0</v>
      </c>
      <c r="N67" s="81">
        <f>[6]R6!K20</f>
        <v>0</v>
      </c>
      <c r="O67" s="47">
        <f t="shared" si="0"/>
        <v>2</v>
      </c>
      <c r="P67" s="47"/>
      <c r="Q67" s="78">
        <f>[6]R6!K21</f>
        <v>0</v>
      </c>
      <c r="R67" s="47">
        <f t="shared" si="1"/>
        <v>2</v>
      </c>
      <c r="S67" s="77"/>
    </row>
    <row r="68" spans="1:19" ht="24.95" customHeight="1">
      <c r="A68" s="47">
        <v>59</v>
      </c>
      <c r="B68" s="76" t="s">
        <v>599</v>
      </c>
      <c r="C68" s="81">
        <f>[6]R6!L9</f>
        <v>0</v>
      </c>
      <c r="D68" s="81">
        <f>[6]R6!L10</f>
        <v>0</v>
      </c>
      <c r="E68" s="81">
        <f>[6]R6!L11</f>
        <v>0</v>
      </c>
      <c r="F68" s="81">
        <f>[6]R6!L12</f>
        <v>4</v>
      </c>
      <c r="G68" s="81">
        <f>[6]R6!L13</f>
        <v>0</v>
      </c>
      <c r="H68" s="81">
        <f>[6]R6!L14</f>
        <v>0</v>
      </c>
      <c r="I68" s="81">
        <f>[6]R6!L15</f>
        <v>0</v>
      </c>
      <c r="J68" s="81">
        <f>[6]R6!L16</f>
        <v>1</v>
      </c>
      <c r="K68" s="81">
        <f>[6]R6!L17</f>
        <v>0</v>
      </c>
      <c r="L68" s="81">
        <f>[6]R6!L18</f>
        <v>0</v>
      </c>
      <c r="M68" s="81">
        <f>[6]R6!L19</f>
        <v>0</v>
      </c>
      <c r="N68" s="81">
        <f>[6]R6!L20</f>
        <v>0</v>
      </c>
      <c r="O68" s="47">
        <f t="shared" si="0"/>
        <v>5</v>
      </c>
      <c r="P68" s="47"/>
      <c r="Q68" s="78">
        <f>[6]R6!L21</f>
        <v>0</v>
      </c>
      <c r="R68" s="47">
        <f t="shared" si="1"/>
        <v>5</v>
      </c>
      <c r="S68" s="77"/>
    </row>
    <row r="69" spans="1:19" ht="24.95" customHeight="1">
      <c r="A69" s="47">
        <v>60</v>
      </c>
      <c r="B69" s="76" t="s">
        <v>600</v>
      </c>
      <c r="C69" s="81">
        <f>[6]R6!M9</f>
        <v>0</v>
      </c>
      <c r="D69" s="81">
        <f>[6]R6!M10</f>
        <v>0</v>
      </c>
      <c r="E69" s="81">
        <f>[6]R6!M11</f>
        <v>0</v>
      </c>
      <c r="F69" s="81">
        <f>[6]R6!M12</f>
        <v>71</v>
      </c>
      <c r="G69" s="81">
        <f>[6]R6!M13</f>
        <v>0</v>
      </c>
      <c r="H69" s="81">
        <f>[6]R6!M14</f>
        <v>0</v>
      </c>
      <c r="I69" s="81">
        <f>[6]R6!M15</f>
        <v>2</v>
      </c>
      <c r="J69" s="81">
        <f>[6]R6!M16</f>
        <v>0</v>
      </c>
      <c r="K69" s="81">
        <f>[6]R6!M17</f>
        <v>0</v>
      </c>
      <c r="L69" s="81">
        <f>[6]R6!M18</f>
        <v>0</v>
      </c>
      <c r="M69" s="81">
        <f>[6]R6!M19</f>
        <v>0</v>
      </c>
      <c r="N69" s="81">
        <f>[6]R6!M20</f>
        <v>0</v>
      </c>
      <c r="O69" s="47">
        <f t="shared" si="0"/>
        <v>73</v>
      </c>
      <c r="P69" s="47"/>
      <c r="Q69" s="78">
        <f>[6]R6!M21</f>
        <v>0</v>
      </c>
      <c r="R69" s="47">
        <f t="shared" si="1"/>
        <v>73</v>
      </c>
      <c r="S69" s="77"/>
    </row>
    <row r="70" spans="1:19" ht="24.95" customHeight="1">
      <c r="A70" s="47">
        <v>61</v>
      </c>
      <c r="B70" s="76" t="s">
        <v>601</v>
      </c>
      <c r="C70" s="81">
        <f>[6]R7!D9</f>
        <v>0</v>
      </c>
      <c r="D70" s="81">
        <f>[6]R7!D10</f>
        <v>0</v>
      </c>
      <c r="E70" s="81">
        <f>[6]R7!D11</f>
        <v>0</v>
      </c>
      <c r="F70" s="81">
        <f>[6]R7!D12</f>
        <v>19</v>
      </c>
      <c r="G70" s="81">
        <f>[6]R7!D13</f>
        <v>0</v>
      </c>
      <c r="H70" s="81">
        <f>[6]R7!D14</f>
        <v>1</v>
      </c>
      <c r="I70" s="81">
        <f>[6]R7!D15</f>
        <v>5</v>
      </c>
      <c r="J70" s="81">
        <f>[6]R7!D16</f>
        <v>0</v>
      </c>
      <c r="K70" s="81">
        <f>[6]R7!D17</f>
        <v>0</v>
      </c>
      <c r="L70" s="81">
        <f>[6]R7!D18</f>
        <v>0</v>
      </c>
      <c r="M70" s="81">
        <f>[6]R7!D19</f>
        <v>0</v>
      </c>
      <c r="N70" s="81">
        <f>[6]R7!D20</f>
        <v>0</v>
      </c>
      <c r="O70" s="47">
        <f t="shared" si="0"/>
        <v>25</v>
      </c>
      <c r="P70" s="47"/>
      <c r="Q70" s="78">
        <f>[6]R7!D21</f>
        <v>0</v>
      </c>
      <c r="R70" s="47">
        <f t="shared" si="1"/>
        <v>25</v>
      </c>
      <c r="S70" s="77"/>
    </row>
    <row r="71" spans="1:19" ht="24.95" customHeight="1">
      <c r="A71" s="47">
        <v>62</v>
      </c>
      <c r="B71" s="76" t="s">
        <v>602</v>
      </c>
      <c r="C71" s="81">
        <f>[6]R7!E9</f>
        <v>1</v>
      </c>
      <c r="D71" s="81">
        <f>[6]R7!E10</f>
        <v>2</v>
      </c>
      <c r="E71" s="81">
        <f>[6]R7!E11</f>
        <v>0</v>
      </c>
      <c r="F71" s="81">
        <f>[6]R7!E12</f>
        <v>65</v>
      </c>
      <c r="G71" s="81">
        <f>[6]R7!E13</f>
        <v>0</v>
      </c>
      <c r="H71" s="81">
        <f>[6]R7!E14</f>
        <v>0</v>
      </c>
      <c r="I71" s="81">
        <f>[6]R7!E15</f>
        <v>23</v>
      </c>
      <c r="J71" s="81">
        <f>[6]R7!E16</f>
        <v>0</v>
      </c>
      <c r="K71" s="81">
        <f>[6]R7!E17</f>
        <v>0</v>
      </c>
      <c r="L71" s="81">
        <f>[6]R7!E18</f>
        <v>1</v>
      </c>
      <c r="M71" s="81">
        <f>[6]R7!E19</f>
        <v>1</v>
      </c>
      <c r="N71" s="81">
        <f>[6]R7!E20</f>
        <v>0</v>
      </c>
      <c r="O71" s="47">
        <f t="shared" si="0"/>
        <v>93</v>
      </c>
      <c r="P71" s="47"/>
      <c r="Q71" s="78">
        <f>[6]R7!E21</f>
        <v>3</v>
      </c>
      <c r="R71" s="47">
        <f t="shared" si="1"/>
        <v>96</v>
      </c>
      <c r="S71" s="77"/>
    </row>
    <row r="72" spans="1:19" ht="24.95" customHeight="1">
      <c r="A72" s="47">
        <v>63</v>
      </c>
      <c r="B72" s="76" t="s">
        <v>603</v>
      </c>
      <c r="C72" s="81">
        <f>[6]R7!F9</f>
        <v>0</v>
      </c>
      <c r="D72" s="81">
        <f>[6]R7!F10</f>
        <v>0</v>
      </c>
      <c r="E72" s="81">
        <f>[6]R7!F11</f>
        <v>1</v>
      </c>
      <c r="F72" s="81">
        <f>[6]R7!F12</f>
        <v>27</v>
      </c>
      <c r="G72" s="81">
        <f>[6]R7!F13</f>
        <v>1</v>
      </c>
      <c r="H72" s="81">
        <f>[6]R7!F14</f>
        <v>0</v>
      </c>
      <c r="I72" s="81">
        <f>[6]R7!F15</f>
        <v>1</v>
      </c>
      <c r="J72" s="81">
        <f>[6]R7!F16</f>
        <v>0</v>
      </c>
      <c r="K72" s="81">
        <f>[6]R7!F17</f>
        <v>0</v>
      </c>
      <c r="L72" s="81">
        <f>[6]R7!F18</f>
        <v>0</v>
      </c>
      <c r="M72" s="81">
        <f>[6]R7!F19</f>
        <v>0</v>
      </c>
      <c r="N72" s="81">
        <f>[6]R7!F20</f>
        <v>0</v>
      </c>
      <c r="O72" s="47">
        <f t="shared" si="0"/>
        <v>30</v>
      </c>
      <c r="P72" s="47"/>
      <c r="Q72" s="78">
        <f>[6]R7!F21</f>
        <v>0</v>
      </c>
      <c r="R72" s="47">
        <f t="shared" si="1"/>
        <v>30</v>
      </c>
      <c r="S72" s="77"/>
    </row>
    <row r="73" spans="1:19" ht="24.95" customHeight="1">
      <c r="A73" s="47">
        <v>64</v>
      </c>
      <c r="B73" s="76" t="s">
        <v>604</v>
      </c>
      <c r="C73" s="81">
        <f>[6]R7!G9</f>
        <v>0</v>
      </c>
      <c r="D73" s="81">
        <f>[6]R7!G10</f>
        <v>0</v>
      </c>
      <c r="E73" s="81">
        <f>[6]R7!G11</f>
        <v>0</v>
      </c>
      <c r="F73" s="81">
        <f>[6]R7!G12</f>
        <v>13</v>
      </c>
      <c r="G73" s="81">
        <f>[6]R7!G13</f>
        <v>0</v>
      </c>
      <c r="H73" s="81">
        <f>[6]R7!G14</f>
        <v>0</v>
      </c>
      <c r="I73" s="81">
        <f>[6]R7!G15</f>
        <v>0</v>
      </c>
      <c r="J73" s="81">
        <f>[6]R7!G16</f>
        <v>0</v>
      </c>
      <c r="K73" s="81">
        <f>[6]R7!G17</f>
        <v>0</v>
      </c>
      <c r="L73" s="81">
        <f>[6]R7!G18</f>
        <v>0</v>
      </c>
      <c r="M73" s="81">
        <f>[6]R7!G19</f>
        <v>0</v>
      </c>
      <c r="N73" s="81">
        <f>[6]R7!G20</f>
        <v>0</v>
      </c>
      <c r="O73" s="47">
        <f t="shared" si="0"/>
        <v>13</v>
      </c>
      <c r="P73" s="47"/>
      <c r="Q73" s="78">
        <f>[6]R7!G21</f>
        <v>0</v>
      </c>
      <c r="R73" s="47">
        <f t="shared" si="1"/>
        <v>13</v>
      </c>
      <c r="S73" s="77"/>
    </row>
    <row r="74" spans="1:19" ht="24.95" customHeight="1">
      <c r="A74" s="47">
        <v>65</v>
      </c>
      <c r="B74" s="76" t="s">
        <v>605</v>
      </c>
      <c r="C74" s="81">
        <f>[6]R7!H9</f>
        <v>0</v>
      </c>
      <c r="D74" s="81">
        <f>[6]R7!H10</f>
        <v>1</v>
      </c>
      <c r="E74" s="81">
        <f>[6]R7!H11</f>
        <v>2</v>
      </c>
      <c r="F74" s="81">
        <f>[6]R7!H12</f>
        <v>160</v>
      </c>
      <c r="G74" s="81">
        <f>[6]R7!H13</f>
        <v>5</v>
      </c>
      <c r="H74" s="81">
        <f>[6]R7!H14</f>
        <v>2</v>
      </c>
      <c r="I74" s="81">
        <f>[6]R7!H15</f>
        <v>11</v>
      </c>
      <c r="J74" s="81">
        <f>[6]R7!H16</f>
        <v>0</v>
      </c>
      <c r="K74" s="81">
        <f>[6]R7!H17</f>
        <v>0</v>
      </c>
      <c r="L74" s="81">
        <f>[6]R7!H18</f>
        <v>1</v>
      </c>
      <c r="M74" s="81">
        <f>[6]R7!H19</f>
        <v>1</v>
      </c>
      <c r="N74" s="81">
        <f>[6]R7!H20</f>
        <v>0</v>
      </c>
      <c r="O74" s="47">
        <f t="shared" si="0"/>
        <v>183</v>
      </c>
      <c r="P74" s="47"/>
      <c r="Q74" s="78">
        <f>[6]R7!H21</f>
        <v>0</v>
      </c>
      <c r="R74" s="47">
        <f t="shared" si="1"/>
        <v>183</v>
      </c>
      <c r="S74" s="77"/>
    </row>
    <row r="75" spans="1:19" ht="24.95" customHeight="1">
      <c r="A75" s="47">
        <v>66</v>
      </c>
      <c r="B75" s="76" t="s">
        <v>606</v>
      </c>
      <c r="C75" s="81">
        <f>[6]R7!I9</f>
        <v>0</v>
      </c>
      <c r="D75" s="81">
        <f>[6]R7!I10</f>
        <v>1</v>
      </c>
      <c r="E75" s="81">
        <f>[6]R7!I11</f>
        <v>1</v>
      </c>
      <c r="F75" s="81">
        <f>[6]R7!I12</f>
        <v>24</v>
      </c>
      <c r="G75" s="81">
        <f>[6]R7!I13</f>
        <v>0</v>
      </c>
      <c r="H75" s="81">
        <f>[6]R7!I14</f>
        <v>0</v>
      </c>
      <c r="I75" s="81">
        <f>[6]R7!I15</f>
        <v>2</v>
      </c>
      <c r="J75" s="81">
        <f>[6]R7!I16</f>
        <v>0</v>
      </c>
      <c r="K75" s="81">
        <f>[6]R7!I17</f>
        <v>0</v>
      </c>
      <c r="L75" s="81">
        <f>[6]R7!I18</f>
        <v>0</v>
      </c>
      <c r="M75" s="81">
        <f>[6]R7!I19</f>
        <v>1</v>
      </c>
      <c r="N75" s="81">
        <f>[6]R7!I20</f>
        <v>1</v>
      </c>
      <c r="O75" s="47">
        <f t="shared" si="0"/>
        <v>30</v>
      </c>
      <c r="P75" s="47"/>
      <c r="Q75" s="78">
        <f>[6]R7!I21</f>
        <v>0</v>
      </c>
      <c r="R75" s="47">
        <f t="shared" si="1"/>
        <v>30</v>
      </c>
      <c r="S75" s="77"/>
    </row>
    <row r="76" spans="1:19" ht="24.95" customHeight="1">
      <c r="A76" s="47">
        <v>67</v>
      </c>
      <c r="B76" s="76" t="s">
        <v>607</v>
      </c>
      <c r="C76" s="81">
        <f>[6]R7!J9</f>
        <v>0</v>
      </c>
      <c r="D76" s="81">
        <f>[6]R7!J10</f>
        <v>1</v>
      </c>
      <c r="E76" s="81">
        <f>[6]R7!J11</f>
        <v>0</v>
      </c>
      <c r="F76" s="81">
        <f>[6]R7!J12</f>
        <v>18</v>
      </c>
      <c r="G76" s="81">
        <f>[6]R7!J13</f>
        <v>1</v>
      </c>
      <c r="H76" s="81">
        <f>[6]R7!J14</f>
        <v>0</v>
      </c>
      <c r="I76" s="81">
        <f>[6]R7!J15</f>
        <v>2</v>
      </c>
      <c r="J76" s="81">
        <f>[6]R7!J16</f>
        <v>0</v>
      </c>
      <c r="K76" s="81">
        <f>[6]R7!J17</f>
        <v>0</v>
      </c>
      <c r="L76" s="81">
        <f>[6]R7!J18</f>
        <v>0</v>
      </c>
      <c r="M76" s="81">
        <f>[6]R7!J19</f>
        <v>0</v>
      </c>
      <c r="N76" s="81">
        <f>[6]R7!J20</f>
        <v>0</v>
      </c>
      <c r="O76" s="47">
        <f t="shared" si="0"/>
        <v>22</v>
      </c>
      <c r="P76" s="47"/>
      <c r="Q76" s="78">
        <f>[6]R7!J21</f>
        <v>0</v>
      </c>
      <c r="R76" s="47">
        <f t="shared" si="1"/>
        <v>22</v>
      </c>
      <c r="S76" s="77"/>
    </row>
    <row r="77" spans="1:19" ht="24.95" customHeight="1">
      <c r="A77" s="47">
        <v>68</v>
      </c>
      <c r="B77" s="76" t="s">
        <v>608</v>
      </c>
      <c r="C77" s="81">
        <f>[6]R7!K9</f>
        <v>0</v>
      </c>
      <c r="D77" s="81">
        <f>[6]R7!K10</f>
        <v>0</v>
      </c>
      <c r="E77" s="81">
        <f>[6]R7!K11</f>
        <v>0</v>
      </c>
      <c r="F77" s="81">
        <f>[6]R7!K12</f>
        <v>7</v>
      </c>
      <c r="G77" s="81">
        <f>[6]R7!K13</f>
        <v>0</v>
      </c>
      <c r="H77" s="81">
        <f>[6]R7!K14</f>
        <v>0</v>
      </c>
      <c r="I77" s="81">
        <f>[6]R7!K15</f>
        <v>6</v>
      </c>
      <c r="J77" s="81">
        <f>[6]R7!K16</f>
        <v>0</v>
      </c>
      <c r="K77" s="81">
        <f>[6]R7!K17</f>
        <v>0</v>
      </c>
      <c r="L77" s="81">
        <f>[6]R7!K18</f>
        <v>0</v>
      </c>
      <c r="M77" s="81">
        <f>[6]R7!K19</f>
        <v>0</v>
      </c>
      <c r="N77" s="81">
        <f>[6]R7!K20</f>
        <v>1</v>
      </c>
      <c r="O77" s="47">
        <f t="shared" si="0"/>
        <v>14</v>
      </c>
      <c r="P77" s="47"/>
      <c r="Q77" s="78">
        <f>[6]R7!K21</f>
        <v>0</v>
      </c>
      <c r="R77" s="47">
        <f t="shared" si="1"/>
        <v>14</v>
      </c>
      <c r="S77" s="77"/>
    </row>
    <row r="78" spans="1:19" ht="24.95" customHeight="1">
      <c r="A78" s="47">
        <v>69</v>
      </c>
      <c r="B78" s="76" t="s">
        <v>609</v>
      </c>
      <c r="C78" s="81">
        <f>[6]R7!L9</f>
        <v>0</v>
      </c>
      <c r="D78" s="81">
        <f>[6]R7!L10</f>
        <v>0</v>
      </c>
      <c r="E78" s="81">
        <f>[6]R7!L11</f>
        <v>0</v>
      </c>
      <c r="F78" s="81">
        <f>[6]R7!L12</f>
        <v>5</v>
      </c>
      <c r="G78" s="81">
        <f>[6]R7!L13</f>
        <v>0</v>
      </c>
      <c r="H78" s="81">
        <f>[6]R7!L14</f>
        <v>0</v>
      </c>
      <c r="I78" s="81">
        <f>[6]R7!L15</f>
        <v>0</v>
      </c>
      <c r="J78" s="81">
        <f>[6]R7!L16</f>
        <v>0</v>
      </c>
      <c r="K78" s="81">
        <f>[6]R7!L17</f>
        <v>0</v>
      </c>
      <c r="L78" s="81">
        <f>[6]R7!L18</f>
        <v>0</v>
      </c>
      <c r="M78" s="81">
        <f>[6]R7!L19</f>
        <v>0</v>
      </c>
      <c r="N78" s="81">
        <f>[6]R7!L20</f>
        <v>0</v>
      </c>
      <c r="O78" s="47">
        <f t="shared" si="0"/>
        <v>5</v>
      </c>
      <c r="P78" s="47"/>
      <c r="Q78" s="78">
        <f>[6]R7!L21</f>
        <v>0</v>
      </c>
      <c r="R78" s="47">
        <f t="shared" si="1"/>
        <v>5</v>
      </c>
      <c r="S78" s="77"/>
    </row>
    <row r="79" spans="1:19" ht="24.95" customHeight="1">
      <c r="A79" s="47">
        <v>70</v>
      </c>
      <c r="B79" s="76" t="s">
        <v>610</v>
      </c>
      <c r="C79" s="81">
        <f>[6]R7!M9</f>
        <v>0</v>
      </c>
      <c r="D79" s="81">
        <f>[6]R7!M10</f>
        <v>0</v>
      </c>
      <c r="E79" s="81">
        <f>[6]R7!M11</f>
        <v>0</v>
      </c>
      <c r="F79" s="81">
        <f>[6]R7!M12</f>
        <v>1</v>
      </c>
      <c r="G79" s="81">
        <f>[6]R7!M13</f>
        <v>0</v>
      </c>
      <c r="H79" s="81">
        <f>[6]R7!M14</f>
        <v>0</v>
      </c>
      <c r="I79" s="81">
        <f>[6]R7!M15</f>
        <v>0</v>
      </c>
      <c r="J79" s="81">
        <f>[6]R7!M16</f>
        <v>0</v>
      </c>
      <c r="K79" s="81">
        <f>[6]R7!M17</f>
        <v>0</v>
      </c>
      <c r="L79" s="81">
        <f>[6]R7!M18</f>
        <v>0</v>
      </c>
      <c r="M79" s="81">
        <f>[6]R7!M19</f>
        <v>0</v>
      </c>
      <c r="N79" s="81">
        <f>[6]R7!M20</f>
        <v>0</v>
      </c>
      <c r="O79" s="47">
        <f t="shared" si="0"/>
        <v>1</v>
      </c>
      <c r="P79" s="47"/>
      <c r="Q79" s="78">
        <f>[6]R7!M21</f>
        <v>0</v>
      </c>
      <c r="R79" s="47">
        <f t="shared" si="1"/>
        <v>1</v>
      </c>
      <c r="S79" s="77"/>
    </row>
    <row r="80" spans="1:19" ht="24.95" customHeight="1">
      <c r="A80" s="47">
        <v>71</v>
      </c>
      <c r="B80" s="76" t="s">
        <v>611</v>
      </c>
      <c r="C80" s="81">
        <f>[6]R8!D9</f>
        <v>1</v>
      </c>
      <c r="D80" s="81">
        <f>[6]R8!D10</f>
        <v>31</v>
      </c>
      <c r="E80" s="81">
        <f>[6]R8!D11</f>
        <v>0</v>
      </c>
      <c r="F80" s="81">
        <f>[6]R8!D12</f>
        <v>46</v>
      </c>
      <c r="G80" s="81">
        <f>[6]R8!D13</f>
        <v>0</v>
      </c>
      <c r="H80" s="81">
        <f>[6]R8!D14</f>
        <v>0</v>
      </c>
      <c r="I80" s="81">
        <f>[6]R8!D15</f>
        <v>0</v>
      </c>
      <c r="J80" s="81">
        <f>[6]R8!D16</f>
        <v>0</v>
      </c>
      <c r="K80" s="81">
        <f>[6]R8!D17</f>
        <v>1</v>
      </c>
      <c r="L80" s="81">
        <f>[6]R8!D18</f>
        <v>0</v>
      </c>
      <c r="M80" s="81">
        <f>[6]R8!D19</f>
        <v>0</v>
      </c>
      <c r="N80" s="81">
        <f>[6]R8!D20</f>
        <v>0</v>
      </c>
      <c r="O80" s="47">
        <f t="shared" si="0"/>
        <v>79</v>
      </c>
      <c r="P80" s="47"/>
      <c r="Q80" s="78">
        <f>[6]R8!D21</f>
        <v>0</v>
      </c>
      <c r="R80" s="47">
        <f t="shared" si="1"/>
        <v>79</v>
      </c>
      <c r="S80" s="77"/>
    </row>
    <row r="81" spans="1:19" ht="24.95" customHeight="1">
      <c r="A81" s="47">
        <v>72</v>
      </c>
      <c r="B81" s="76" t="s">
        <v>612</v>
      </c>
      <c r="C81" s="81">
        <f>[6]R8!E9</f>
        <v>0</v>
      </c>
      <c r="D81" s="81">
        <f>[6]R8!E10</f>
        <v>0</v>
      </c>
      <c r="E81" s="81">
        <f>[6]R8!E11</f>
        <v>0</v>
      </c>
      <c r="F81" s="81">
        <f>[6]R8!E12</f>
        <v>2</v>
      </c>
      <c r="G81" s="81">
        <f>[6]R8!E13</f>
        <v>0</v>
      </c>
      <c r="H81" s="81">
        <f>[6]R8!E14</f>
        <v>0</v>
      </c>
      <c r="I81" s="81">
        <f>[6]R8!E15</f>
        <v>1</v>
      </c>
      <c r="J81" s="81">
        <f>[6]R8!E16</f>
        <v>0</v>
      </c>
      <c r="K81" s="81">
        <f>[6]R8!E17</f>
        <v>0</v>
      </c>
      <c r="L81" s="81">
        <f>[6]R8!E18</f>
        <v>0</v>
      </c>
      <c r="M81" s="81">
        <f>[6]R8!E19</f>
        <v>0</v>
      </c>
      <c r="N81" s="81">
        <f>[6]R8!E20</f>
        <v>0</v>
      </c>
      <c r="O81" s="47">
        <f t="shared" si="0"/>
        <v>3</v>
      </c>
      <c r="P81" s="47"/>
      <c r="Q81" s="78">
        <f>[6]R8!E21</f>
        <v>0</v>
      </c>
      <c r="R81" s="47">
        <f t="shared" si="1"/>
        <v>3</v>
      </c>
      <c r="S81" s="77"/>
    </row>
    <row r="82" spans="1:19" ht="24.95" customHeight="1">
      <c r="A82" s="47">
        <v>73</v>
      </c>
      <c r="B82" s="76" t="s">
        <v>613</v>
      </c>
      <c r="C82" s="81">
        <f>[6]R8!F9</f>
        <v>0</v>
      </c>
      <c r="D82" s="81">
        <f>[6]R8!F10</f>
        <v>0</v>
      </c>
      <c r="E82" s="81">
        <f>[6]R8!F11</f>
        <v>0</v>
      </c>
      <c r="F82" s="81">
        <f>[6]R8!F12</f>
        <v>4</v>
      </c>
      <c r="G82" s="81">
        <f>[6]R8!F13</f>
        <v>0</v>
      </c>
      <c r="H82" s="81">
        <f>[6]R8!F14</f>
        <v>0</v>
      </c>
      <c r="I82" s="81">
        <f>[6]R8!F15</f>
        <v>4</v>
      </c>
      <c r="J82" s="81">
        <f>[6]R8!F16</f>
        <v>0</v>
      </c>
      <c r="K82" s="81">
        <f>[6]R8!F17</f>
        <v>0</v>
      </c>
      <c r="L82" s="81">
        <f>[6]R8!F18</f>
        <v>0</v>
      </c>
      <c r="M82" s="81">
        <f>[6]R8!F19</f>
        <v>0</v>
      </c>
      <c r="N82" s="81">
        <f>[6]R8!F20</f>
        <v>0</v>
      </c>
      <c r="O82" s="47">
        <f t="shared" si="0"/>
        <v>8</v>
      </c>
      <c r="P82" s="47"/>
      <c r="Q82" s="78">
        <f>[6]R8!F21</f>
        <v>0</v>
      </c>
      <c r="R82" s="47">
        <f t="shared" si="1"/>
        <v>8</v>
      </c>
      <c r="S82" s="77"/>
    </row>
    <row r="83" spans="1:19" ht="24.95" customHeight="1">
      <c r="A83" s="47">
        <v>74</v>
      </c>
      <c r="B83" s="76" t="s">
        <v>614</v>
      </c>
      <c r="C83" s="81">
        <f>[6]R8!G9</f>
        <v>0</v>
      </c>
      <c r="D83" s="81">
        <f>[6]R8!G10</f>
        <v>48</v>
      </c>
      <c r="E83" s="81">
        <f>[6]R8!G11</f>
        <v>0</v>
      </c>
      <c r="F83" s="81">
        <f>[6]R8!G12</f>
        <v>9</v>
      </c>
      <c r="G83" s="81">
        <f>[6]R8!G13</f>
        <v>0</v>
      </c>
      <c r="H83" s="81">
        <f>[6]R8!G14</f>
        <v>0</v>
      </c>
      <c r="I83" s="81">
        <f>[6]R8!G15</f>
        <v>13</v>
      </c>
      <c r="J83" s="81">
        <f>[6]R8!G16</f>
        <v>1</v>
      </c>
      <c r="K83" s="81">
        <f>[6]R8!G17</f>
        <v>0</v>
      </c>
      <c r="L83" s="81">
        <f>[6]R8!G18</f>
        <v>0</v>
      </c>
      <c r="M83" s="81">
        <f>[6]R8!G19</f>
        <v>0</v>
      </c>
      <c r="N83" s="81">
        <f>[6]R8!G20</f>
        <v>1</v>
      </c>
      <c r="O83" s="47">
        <f t="shared" si="0"/>
        <v>72</v>
      </c>
      <c r="P83" s="47"/>
      <c r="Q83" s="78">
        <f>[6]R8!G21</f>
        <v>0</v>
      </c>
      <c r="R83" s="47">
        <f t="shared" si="1"/>
        <v>72</v>
      </c>
      <c r="S83" s="77"/>
    </row>
    <row r="84" spans="1:19" ht="24.95" customHeight="1">
      <c r="A84" s="47">
        <v>75</v>
      </c>
      <c r="B84" s="76" t="s">
        <v>615</v>
      </c>
      <c r="C84" s="81">
        <f>[6]R8!H9</f>
        <v>1</v>
      </c>
      <c r="D84" s="81">
        <f>[6]R8!H10</f>
        <v>0</v>
      </c>
      <c r="E84" s="81">
        <f>[6]R8!H11</f>
        <v>0</v>
      </c>
      <c r="F84" s="81">
        <f>[6]R8!H12</f>
        <v>8</v>
      </c>
      <c r="G84" s="81">
        <f>[6]R8!H13</f>
        <v>0</v>
      </c>
      <c r="H84" s="81">
        <f>[6]R8!H14</f>
        <v>0</v>
      </c>
      <c r="I84" s="81">
        <f>[6]R8!H15</f>
        <v>0</v>
      </c>
      <c r="J84" s="81">
        <f>[6]R8!H16</f>
        <v>0</v>
      </c>
      <c r="K84" s="81">
        <f>[6]R8!H17</f>
        <v>0</v>
      </c>
      <c r="L84" s="81">
        <f>[6]R8!H18</f>
        <v>0</v>
      </c>
      <c r="M84" s="81">
        <f>[6]R8!H19</f>
        <v>0</v>
      </c>
      <c r="N84" s="81">
        <f>[6]R8!H20</f>
        <v>0</v>
      </c>
      <c r="O84" s="47">
        <f t="shared" si="0"/>
        <v>9</v>
      </c>
      <c r="P84" s="47"/>
      <c r="Q84" s="78">
        <f>[6]R8!H21</f>
        <v>0</v>
      </c>
      <c r="R84" s="47">
        <f t="shared" si="1"/>
        <v>9</v>
      </c>
      <c r="S84" s="77"/>
    </row>
    <row r="85" spans="1:19" ht="24.95" customHeight="1">
      <c r="A85" s="47">
        <v>76</v>
      </c>
      <c r="B85" s="76" t="s">
        <v>616</v>
      </c>
      <c r="C85" s="81">
        <f>[6]R8!I9</f>
        <v>1</v>
      </c>
      <c r="D85" s="81">
        <f>[6]R8!I10</f>
        <v>7</v>
      </c>
      <c r="E85" s="81">
        <f>[6]R8!I11</f>
        <v>1</v>
      </c>
      <c r="F85" s="81">
        <f>[6]R8!I12</f>
        <v>23</v>
      </c>
      <c r="G85" s="81">
        <f>[6]R8!I13</f>
        <v>1</v>
      </c>
      <c r="H85" s="81">
        <f>[6]R8!I14</f>
        <v>0</v>
      </c>
      <c r="I85" s="81">
        <f>[6]R8!I15</f>
        <v>17</v>
      </c>
      <c r="J85" s="81">
        <f>[6]R8!I16</f>
        <v>0</v>
      </c>
      <c r="K85" s="81">
        <f>[6]R8!I17</f>
        <v>0</v>
      </c>
      <c r="L85" s="81">
        <f>[6]R8!I18</f>
        <v>0</v>
      </c>
      <c r="M85" s="81">
        <f>[6]R8!I19</f>
        <v>0</v>
      </c>
      <c r="N85" s="81">
        <f>[6]R8!I20</f>
        <v>1</v>
      </c>
      <c r="O85" s="47">
        <f t="shared" si="0"/>
        <v>51</v>
      </c>
      <c r="P85" s="47"/>
      <c r="Q85" s="78">
        <f>[6]R8!I21</f>
        <v>0</v>
      </c>
      <c r="R85" s="47">
        <f t="shared" si="1"/>
        <v>51</v>
      </c>
      <c r="S85" s="77"/>
    </row>
    <row r="86" spans="1:19" ht="24.95" customHeight="1">
      <c r="A86" s="47">
        <v>77</v>
      </c>
      <c r="B86" s="76" t="s">
        <v>617</v>
      </c>
      <c r="C86" s="81">
        <f>[6]R8!J9</f>
        <v>0</v>
      </c>
      <c r="D86" s="81">
        <f>[6]R8!J10</f>
        <v>13</v>
      </c>
      <c r="E86" s="81">
        <f>[6]R8!J11</f>
        <v>0</v>
      </c>
      <c r="F86" s="81">
        <f>[6]R8!J12</f>
        <v>55</v>
      </c>
      <c r="G86" s="81">
        <f>[6]R8!J13</f>
        <v>1</v>
      </c>
      <c r="H86" s="81">
        <f>[6]R8!J14</f>
        <v>0</v>
      </c>
      <c r="I86" s="81">
        <f>[6]R8!J15</f>
        <v>0</v>
      </c>
      <c r="J86" s="81">
        <f>[6]R8!J16</f>
        <v>1</v>
      </c>
      <c r="K86" s="81">
        <f>[6]R8!J17</f>
        <v>1</v>
      </c>
      <c r="L86" s="81">
        <f>[6]R8!J18</f>
        <v>0</v>
      </c>
      <c r="M86" s="81">
        <f>[6]R8!J19</f>
        <v>2</v>
      </c>
      <c r="N86" s="81">
        <f>[6]R8!J20</f>
        <v>1</v>
      </c>
      <c r="O86" s="47">
        <f t="shared" si="0"/>
        <v>74</v>
      </c>
      <c r="P86" s="47"/>
      <c r="Q86" s="78">
        <f>[6]R8!J21</f>
        <v>0</v>
      </c>
      <c r="R86" s="47">
        <f t="shared" si="1"/>
        <v>74</v>
      </c>
      <c r="S86" s="77"/>
    </row>
    <row r="87" spans="1:19" ht="24.95" customHeight="1">
      <c r="A87" s="47">
        <v>78</v>
      </c>
      <c r="B87" s="76" t="s">
        <v>618</v>
      </c>
      <c r="C87" s="81">
        <f>[6]R8!K9</f>
        <v>0</v>
      </c>
      <c r="D87" s="81">
        <f>[6]R8!K10</f>
        <v>14</v>
      </c>
      <c r="E87" s="81">
        <f>[6]R8!K11</f>
        <v>1</v>
      </c>
      <c r="F87" s="81">
        <f>[6]R8!K12</f>
        <v>22</v>
      </c>
      <c r="G87" s="81">
        <f>[6]R8!K13</f>
        <v>1</v>
      </c>
      <c r="H87" s="81">
        <f>[6]R8!K14</f>
        <v>1</v>
      </c>
      <c r="I87" s="81">
        <f>[6]R8!K15</f>
        <v>0</v>
      </c>
      <c r="J87" s="81">
        <f>[6]R8!K16</f>
        <v>0</v>
      </c>
      <c r="K87" s="81">
        <f>[6]R8!K17</f>
        <v>0</v>
      </c>
      <c r="L87" s="81">
        <f>[6]R8!K18</f>
        <v>2</v>
      </c>
      <c r="M87" s="81">
        <f>[6]R8!K19</f>
        <v>0</v>
      </c>
      <c r="N87" s="81">
        <f>[6]R8!K20</f>
        <v>0</v>
      </c>
      <c r="O87" s="47">
        <f t="shared" si="0"/>
        <v>41</v>
      </c>
      <c r="P87" s="47"/>
      <c r="Q87" s="78">
        <f>[6]R8!K21</f>
        <v>0</v>
      </c>
      <c r="R87" s="47">
        <f t="shared" si="1"/>
        <v>41</v>
      </c>
      <c r="S87" s="77"/>
    </row>
    <row r="88" spans="1:19" ht="24.95" customHeight="1">
      <c r="A88" s="47">
        <v>79</v>
      </c>
      <c r="B88" s="76" t="s">
        <v>619</v>
      </c>
      <c r="C88" s="81">
        <f>[6]R8!L9</f>
        <v>2</v>
      </c>
      <c r="D88" s="81">
        <f>[6]R8!L10</f>
        <v>99</v>
      </c>
      <c r="E88" s="81">
        <f>[6]R8!L11</f>
        <v>1</v>
      </c>
      <c r="F88" s="81">
        <f>[6]R8!L12</f>
        <v>102</v>
      </c>
      <c r="G88" s="81">
        <f>[6]R8!L13</f>
        <v>0</v>
      </c>
      <c r="H88" s="81">
        <f>[6]R8!L14</f>
        <v>0</v>
      </c>
      <c r="I88" s="81">
        <f>[6]R8!L15</f>
        <v>6</v>
      </c>
      <c r="J88" s="81">
        <f>[6]R8!L16</f>
        <v>0</v>
      </c>
      <c r="K88" s="81">
        <f>[6]R8!L17</f>
        <v>2</v>
      </c>
      <c r="L88" s="81">
        <f>[6]R8!L18</f>
        <v>1</v>
      </c>
      <c r="M88" s="81">
        <f>[6]R8!L19</f>
        <v>0</v>
      </c>
      <c r="N88" s="81">
        <f>[6]R8!L20</f>
        <v>1</v>
      </c>
      <c r="O88" s="47">
        <f t="shared" si="0"/>
        <v>214</v>
      </c>
      <c r="P88" s="47"/>
      <c r="Q88" s="78">
        <f>[6]R8!L21</f>
        <v>4</v>
      </c>
      <c r="R88" s="47">
        <f t="shared" si="1"/>
        <v>218</v>
      </c>
      <c r="S88" s="77"/>
    </row>
    <row r="89" spans="1:19" ht="24.95" customHeight="1">
      <c r="A89" s="47">
        <v>80</v>
      </c>
      <c r="B89" s="76" t="s">
        <v>620</v>
      </c>
      <c r="C89" s="81">
        <f>[6]R8!M9</f>
        <v>0</v>
      </c>
      <c r="D89" s="81">
        <f>[6]R8!M10</f>
        <v>7</v>
      </c>
      <c r="E89" s="81">
        <f>[6]R8!M11</f>
        <v>0</v>
      </c>
      <c r="F89" s="81">
        <f>[6]R8!M12</f>
        <v>42</v>
      </c>
      <c r="G89" s="81">
        <f>[6]R8!M13</f>
        <v>0</v>
      </c>
      <c r="H89" s="81">
        <f>[6]R8!M14</f>
        <v>0</v>
      </c>
      <c r="I89" s="81">
        <f>[6]R8!M15</f>
        <v>6</v>
      </c>
      <c r="J89" s="81">
        <f>[6]R8!M16</f>
        <v>0</v>
      </c>
      <c r="K89" s="81">
        <f>[6]R8!M17</f>
        <v>0</v>
      </c>
      <c r="L89" s="81">
        <f>[6]R8!M18</f>
        <v>0</v>
      </c>
      <c r="M89" s="81">
        <f>[6]R8!M19</f>
        <v>0</v>
      </c>
      <c r="N89" s="81">
        <f>[6]R8!M20</f>
        <v>0</v>
      </c>
      <c r="O89" s="47">
        <f t="shared" si="0"/>
        <v>55</v>
      </c>
      <c r="P89" s="47"/>
      <c r="Q89" s="78">
        <f>[6]R8!M21</f>
        <v>0</v>
      </c>
      <c r="R89" s="47">
        <f t="shared" si="1"/>
        <v>55</v>
      </c>
      <c r="S89" s="77"/>
    </row>
    <row r="90" spans="1:19" ht="24.95" customHeight="1">
      <c r="A90" s="47">
        <v>81</v>
      </c>
      <c r="B90" s="76" t="s">
        <v>621</v>
      </c>
      <c r="C90" s="81">
        <f>[6]R9!D9</f>
        <v>4</v>
      </c>
      <c r="D90" s="81">
        <f>[6]R9!D10</f>
        <v>15</v>
      </c>
      <c r="E90" s="81">
        <f>[6]R9!D11</f>
        <v>1</v>
      </c>
      <c r="F90" s="81">
        <f>[6]R9!D12</f>
        <v>115</v>
      </c>
      <c r="G90" s="81">
        <f>[6]R9!D13</f>
        <v>2</v>
      </c>
      <c r="H90" s="81">
        <f>[6]R9!D14</f>
        <v>3</v>
      </c>
      <c r="I90" s="81">
        <f>[6]R9!D15</f>
        <v>62</v>
      </c>
      <c r="J90" s="81">
        <f>[6]R9!D16</f>
        <v>1</v>
      </c>
      <c r="K90" s="81">
        <f>[6]R9!D17</f>
        <v>3</v>
      </c>
      <c r="L90" s="81">
        <f>[6]R9!D18</f>
        <v>6</v>
      </c>
      <c r="M90" s="81">
        <f>[6]R9!D19</f>
        <v>3</v>
      </c>
      <c r="N90" s="81">
        <f>[6]R9!D20</f>
        <v>5</v>
      </c>
      <c r="O90" s="47">
        <f t="shared" si="0"/>
        <v>220</v>
      </c>
      <c r="P90" s="47"/>
      <c r="Q90" s="78">
        <f>[6]R9!D21</f>
        <v>8</v>
      </c>
      <c r="R90" s="47">
        <f t="shared" si="1"/>
        <v>228</v>
      </c>
      <c r="S90" s="77"/>
    </row>
    <row r="91" spans="1:19" ht="24.95" customHeight="1">
      <c r="A91" s="47">
        <v>82</v>
      </c>
      <c r="B91" s="76" t="s">
        <v>622</v>
      </c>
      <c r="C91" s="81">
        <f>[6]R9!E9</f>
        <v>0</v>
      </c>
      <c r="D91" s="81">
        <f>[6]R9!E10</f>
        <v>10</v>
      </c>
      <c r="E91" s="81">
        <f>[6]R9!E11</f>
        <v>0</v>
      </c>
      <c r="F91" s="81">
        <f>[6]R9!E12</f>
        <v>21</v>
      </c>
      <c r="G91" s="81">
        <f>[6]R9!E13</f>
        <v>0</v>
      </c>
      <c r="H91" s="81">
        <f>[6]R9!E14</f>
        <v>0</v>
      </c>
      <c r="I91" s="81">
        <f>[6]R9!E15</f>
        <v>8</v>
      </c>
      <c r="J91" s="81">
        <f>[6]R9!E16</f>
        <v>1</v>
      </c>
      <c r="K91" s="81">
        <f>[6]R9!E17</f>
        <v>1</v>
      </c>
      <c r="L91" s="81">
        <f>[6]R9!E18</f>
        <v>5</v>
      </c>
      <c r="M91" s="81">
        <f>[6]R9!E19</f>
        <v>0</v>
      </c>
      <c r="N91" s="81">
        <f>[6]R9!E20</f>
        <v>0</v>
      </c>
      <c r="O91" s="47">
        <f t="shared" si="0"/>
        <v>46</v>
      </c>
      <c r="P91" s="47"/>
      <c r="Q91" s="78">
        <f>[6]R9!E21</f>
        <v>2</v>
      </c>
      <c r="R91" s="47">
        <f t="shared" si="1"/>
        <v>48</v>
      </c>
      <c r="S91" s="77"/>
    </row>
    <row r="92" spans="1:19" ht="24.95" customHeight="1">
      <c r="A92" s="47">
        <v>83</v>
      </c>
      <c r="B92" s="76" t="s">
        <v>623</v>
      </c>
      <c r="C92" s="81">
        <f>[6]R9!F9</f>
        <v>0</v>
      </c>
      <c r="D92" s="81">
        <f>[6]R9!F10</f>
        <v>7</v>
      </c>
      <c r="E92" s="81">
        <f>[6]R9!F11</f>
        <v>0</v>
      </c>
      <c r="F92" s="81">
        <f>[6]R9!F12</f>
        <v>36</v>
      </c>
      <c r="G92" s="81">
        <f>[6]R9!F13</f>
        <v>1</v>
      </c>
      <c r="H92" s="81">
        <f>[6]R9!F14</f>
        <v>0</v>
      </c>
      <c r="I92" s="81">
        <f>[6]R9!F15</f>
        <v>5</v>
      </c>
      <c r="J92" s="81">
        <f>[6]R9!F16</f>
        <v>0</v>
      </c>
      <c r="K92" s="81">
        <f>[6]R9!F17</f>
        <v>0</v>
      </c>
      <c r="L92" s="81">
        <f>[6]R9!F18</f>
        <v>4</v>
      </c>
      <c r="M92" s="81">
        <f>[6]R9!F19</f>
        <v>0</v>
      </c>
      <c r="N92" s="81">
        <f>[6]R9!F20</f>
        <v>0</v>
      </c>
      <c r="O92" s="47">
        <f t="shared" si="0"/>
        <v>53</v>
      </c>
      <c r="P92" s="47"/>
      <c r="Q92" s="78">
        <f>[6]R9!F21</f>
        <v>2</v>
      </c>
      <c r="R92" s="47">
        <f t="shared" si="1"/>
        <v>55</v>
      </c>
      <c r="S92" s="77"/>
    </row>
    <row r="93" spans="1:19" ht="24.95" customHeight="1">
      <c r="A93" s="47">
        <v>84</v>
      </c>
      <c r="B93" s="76" t="s">
        <v>624</v>
      </c>
      <c r="C93" s="81">
        <f>[6]R9!G9</f>
        <v>0</v>
      </c>
      <c r="D93" s="81">
        <f>[6]R9!G10</f>
        <v>0</v>
      </c>
      <c r="E93" s="81">
        <f>[6]R9!G11</f>
        <v>0</v>
      </c>
      <c r="F93" s="81">
        <f>[6]R9!G12</f>
        <v>16</v>
      </c>
      <c r="G93" s="81">
        <f>[6]R9!G13</f>
        <v>0</v>
      </c>
      <c r="H93" s="81">
        <f>[6]R9!G14</f>
        <v>0</v>
      </c>
      <c r="I93" s="81">
        <f>[6]R9!G15</f>
        <v>0</v>
      </c>
      <c r="J93" s="81">
        <f>[6]R9!G16</f>
        <v>0</v>
      </c>
      <c r="K93" s="81">
        <f>[6]R9!G17</f>
        <v>1</v>
      </c>
      <c r="L93" s="81">
        <f>[6]R9!G18</f>
        <v>2</v>
      </c>
      <c r="M93" s="81">
        <f>[6]R9!G19</f>
        <v>0</v>
      </c>
      <c r="N93" s="81">
        <f>[6]R9!G20</f>
        <v>1</v>
      </c>
      <c r="O93" s="47">
        <f t="shared" si="0"/>
        <v>20</v>
      </c>
      <c r="P93" s="47"/>
      <c r="Q93" s="78">
        <f>[6]R9!G21</f>
        <v>0</v>
      </c>
      <c r="R93" s="47">
        <f t="shared" si="1"/>
        <v>20</v>
      </c>
      <c r="S93" s="77"/>
    </row>
    <row r="94" spans="1:19" ht="24.95" customHeight="1">
      <c r="A94" s="47">
        <v>85</v>
      </c>
      <c r="B94" s="76" t="s">
        <v>625</v>
      </c>
      <c r="C94" s="81">
        <f>[6]R9!H9</f>
        <v>1</v>
      </c>
      <c r="D94" s="81">
        <f>[6]R9!H10</f>
        <v>43</v>
      </c>
      <c r="E94" s="81">
        <f>[6]R9!H11</f>
        <v>0</v>
      </c>
      <c r="F94" s="81">
        <f>[6]R9!H12</f>
        <v>47</v>
      </c>
      <c r="G94" s="81">
        <f>[6]R9!H13</f>
        <v>3</v>
      </c>
      <c r="H94" s="81">
        <f>[6]R9!H14</f>
        <v>0</v>
      </c>
      <c r="I94" s="81">
        <f>[6]R9!H15</f>
        <v>1</v>
      </c>
      <c r="J94" s="81">
        <f>[6]R9!H16</f>
        <v>0</v>
      </c>
      <c r="K94" s="81">
        <f>[6]R9!H17</f>
        <v>0</v>
      </c>
      <c r="L94" s="81">
        <f>[6]R9!H18</f>
        <v>0</v>
      </c>
      <c r="M94" s="81">
        <f>[6]R9!H19</f>
        <v>0</v>
      </c>
      <c r="N94" s="81">
        <f>[6]R9!H20</f>
        <v>0</v>
      </c>
      <c r="O94" s="47">
        <f t="shared" si="0"/>
        <v>95</v>
      </c>
      <c r="P94" s="47"/>
      <c r="Q94" s="78">
        <f>[6]R9!H21</f>
        <v>0</v>
      </c>
      <c r="R94" s="47">
        <f t="shared" si="1"/>
        <v>95</v>
      </c>
      <c r="S94" s="77"/>
    </row>
    <row r="95" spans="1:19" ht="24.95" customHeight="1">
      <c r="A95" s="148" t="s">
        <v>169</v>
      </c>
      <c r="B95" s="149"/>
      <c r="C95" s="54">
        <f t="shared" ref="C95:R95" si="2">SUM(C10:C94)</f>
        <v>18</v>
      </c>
      <c r="D95" s="54">
        <f t="shared" si="2"/>
        <v>312</v>
      </c>
      <c r="E95" s="54">
        <f t="shared" si="2"/>
        <v>12</v>
      </c>
      <c r="F95" s="54">
        <f t="shared" si="2"/>
        <v>1488</v>
      </c>
      <c r="G95" s="54">
        <f t="shared" si="2"/>
        <v>17</v>
      </c>
      <c r="H95" s="54">
        <f t="shared" si="2"/>
        <v>9</v>
      </c>
      <c r="I95" s="54">
        <f t="shared" si="2"/>
        <v>213</v>
      </c>
      <c r="J95" s="54">
        <f t="shared" si="2"/>
        <v>5</v>
      </c>
      <c r="K95" s="54">
        <f t="shared" si="2"/>
        <v>9</v>
      </c>
      <c r="L95" s="54">
        <f t="shared" si="2"/>
        <v>39</v>
      </c>
      <c r="M95" s="54">
        <f t="shared" si="2"/>
        <v>8</v>
      </c>
      <c r="N95" s="54">
        <f t="shared" si="2"/>
        <v>12</v>
      </c>
      <c r="O95" s="54">
        <f t="shared" si="2"/>
        <v>2142</v>
      </c>
      <c r="P95" s="54">
        <f t="shared" si="2"/>
        <v>0</v>
      </c>
      <c r="Q95" s="54">
        <f t="shared" si="2"/>
        <v>20</v>
      </c>
      <c r="R95" s="54">
        <f t="shared" si="2"/>
        <v>2162</v>
      </c>
      <c r="S95" s="55"/>
    </row>
  </sheetData>
  <sheetProtection password="CAA5" sheet="1" objects="1" scenarios="1"/>
  <mergeCells count="12">
    <mergeCell ref="S6:S8"/>
    <mergeCell ref="A95:B95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S96"/>
  <sheetViews>
    <sheetView topLeftCell="A46" workbookViewId="0">
      <selection activeCell="B81" sqref="B81"/>
    </sheetView>
  </sheetViews>
  <sheetFormatPr defaultRowHeight="15"/>
  <cols>
    <col min="1" max="1" width="4.42578125" customWidth="1"/>
    <col min="2" max="2" width="22.425781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626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74" t="s">
        <v>21</v>
      </c>
      <c r="D7" s="75" t="s">
        <v>22</v>
      </c>
      <c r="E7" s="75" t="s">
        <v>23</v>
      </c>
      <c r="F7" s="75" t="s">
        <v>24</v>
      </c>
      <c r="G7" s="75" t="s">
        <v>25</v>
      </c>
      <c r="H7" s="75" t="s">
        <v>26</v>
      </c>
      <c r="I7" s="75" t="s">
        <v>27</v>
      </c>
      <c r="J7" s="75" t="s">
        <v>28</v>
      </c>
      <c r="K7" s="75" t="s">
        <v>29</v>
      </c>
      <c r="L7" s="75" t="s">
        <v>30</v>
      </c>
      <c r="M7" s="75" t="s">
        <v>31</v>
      </c>
      <c r="N7" s="75" t="s">
        <v>32</v>
      </c>
      <c r="O7" s="154"/>
      <c r="P7" s="154"/>
      <c r="Q7" s="154"/>
      <c r="R7" s="154"/>
      <c r="S7" s="146"/>
    </row>
    <row r="8" spans="1:19">
      <c r="A8" s="154"/>
      <c r="B8" s="154"/>
      <c r="C8" s="74" t="s">
        <v>33</v>
      </c>
      <c r="D8" s="74" t="s">
        <v>12</v>
      </c>
      <c r="E8" s="74" t="s">
        <v>34</v>
      </c>
      <c r="F8" s="74" t="s">
        <v>11</v>
      </c>
      <c r="G8" s="74" t="s">
        <v>35</v>
      </c>
      <c r="H8" s="74" t="s">
        <v>36</v>
      </c>
      <c r="I8" s="74" t="s">
        <v>37</v>
      </c>
      <c r="J8" s="74" t="s">
        <v>38</v>
      </c>
      <c r="K8" s="74" t="s">
        <v>39</v>
      </c>
      <c r="L8" s="74" t="s">
        <v>13</v>
      </c>
      <c r="M8" s="74" t="s">
        <v>13</v>
      </c>
      <c r="N8" s="74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76" t="s">
        <v>627</v>
      </c>
      <c r="C10" s="77">
        <f>[7]R1!D9</f>
        <v>3</v>
      </c>
      <c r="D10" s="77">
        <f>[7]R1!D10</f>
        <v>80</v>
      </c>
      <c r="E10" s="77">
        <f>[7]R1!D11</f>
        <v>1</v>
      </c>
      <c r="F10" s="77">
        <f>[7]R1!D12</f>
        <v>53</v>
      </c>
      <c r="G10" s="77">
        <f>[7]R1!D13</f>
        <v>0</v>
      </c>
      <c r="H10" s="77">
        <f>[7]R1!D14</f>
        <v>0</v>
      </c>
      <c r="I10" s="77">
        <f>[7]R1!D15</f>
        <v>0</v>
      </c>
      <c r="J10" s="77">
        <f>[7]R1!D16</f>
        <v>0</v>
      </c>
      <c r="K10" s="77">
        <f>[7]R1!D17</f>
        <v>0</v>
      </c>
      <c r="L10" s="77">
        <f>[7]R1!D18</f>
        <v>2</v>
      </c>
      <c r="M10" s="77">
        <f>[7]R1!D19</f>
        <v>0</v>
      </c>
      <c r="N10" s="77">
        <f>[7]R1!D20</f>
        <v>2</v>
      </c>
      <c r="O10" s="47">
        <f>SUM(C10:N10)</f>
        <v>141</v>
      </c>
      <c r="P10" s="47"/>
      <c r="Q10" s="78">
        <f>[7]R1!D21</f>
        <v>2</v>
      </c>
      <c r="R10" s="47">
        <f>SUM(O10:Q10)</f>
        <v>143</v>
      </c>
      <c r="S10" s="77"/>
    </row>
    <row r="11" spans="1:19" ht="24.95" customHeight="1">
      <c r="A11" s="47">
        <v>2</v>
      </c>
      <c r="B11" s="76" t="s">
        <v>628</v>
      </c>
      <c r="C11" s="77">
        <f>[7]R1!E9</f>
        <v>0</v>
      </c>
      <c r="D11" s="77">
        <f>[7]R1!E10</f>
        <v>3</v>
      </c>
      <c r="E11" s="77">
        <f>[7]R1!E11</f>
        <v>0</v>
      </c>
      <c r="F11" s="77">
        <f>[7]R1!E12</f>
        <v>18</v>
      </c>
      <c r="G11" s="77">
        <f>[7]R1!E13</f>
        <v>0</v>
      </c>
      <c r="H11" s="77">
        <f>[7]R1!E14</f>
        <v>0</v>
      </c>
      <c r="I11" s="77">
        <f>[7]R1!E15</f>
        <v>1</v>
      </c>
      <c r="J11" s="77">
        <f>[7]R1!E16</f>
        <v>0</v>
      </c>
      <c r="K11" s="77">
        <f>[7]R1!E17</f>
        <v>0</v>
      </c>
      <c r="L11" s="77">
        <f>[7]R1!E18</f>
        <v>0</v>
      </c>
      <c r="M11" s="77">
        <f>[7]R1!E19</f>
        <v>0</v>
      </c>
      <c r="N11" s="77">
        <f>[7]R1!E20</f>
        <v>0</v>
      </c>
      <c r="O11" s="47">
        <f t="shared" ref="O11:O95" si="0">SUM(C11:N11)</f>
        <v>22</v>
      </c>
      <c r="P11" s="47"/>
      <c r="Q11" s="78">
        <f>[7]R1!E21</f>
        <v>0</v>
      </c>
      <c r="R11" s="47">
        <f t="shared" ref="R11:R95" si="1">SUM(O11:Q11)</f>
        <v>22</v>
      </c>
      <c r="S11" s="77"/>
    </row>
    <row r="12" spans="1:19" ht="24.95" customHeight="1">
      <c r="A12" s="47">
        <v>3</v>
      </c>
      <c r="B12" s="76" t="s">
        <v>629</v>
      </c>
      <c r="C12" s="77">
        <f>[7]R1!F9</f>
        <v>0</v>
      </c>
      <c r="D12" s="77">
        <f>[7]R1!F10</f>
        <v>0</v>
      </c>
      <c r="E12" s="77">
        <f>[7]R1!F11</f>
        <v>0</v>
      </c>
      <c r="F12" s="77">
        <f>[7]R1!F12</f>
        <v>0</v>
      </c>
      <c r="G12" s="77">
        <f>[7]R1!F13</f>
        <v>0</v>
      </c>
      <c r="H12" s="77">
        <f>[7]R1!F14</f>
        <v>0</v>
      </c>
      <c r="I12" s="77">
        <f>[7]R1!F15</f>
        <v>0</v>
      </c>
      <c r="J12" s="77">
        <f>[7]R1!F16</f>
        <v>0</v>
      </c>
      <c r="K12" s="77">
        <f>[7]R1!F17</f>
        <v>0</v>
      </c>
      <c r="L12" s="77">
        <f>[7]R1!F18</f>
        <v>0</v>
      </c>
      <c r="M12" s="77">
        <f>[7]R1!F19</f>
        <v>0</v>
      </c>
      <c r="N12" s="77">
        <f>[7]R1!F20</f>
        <v>0</v>
      </c>
      <c r="O12" s="47">
        <f t="shared" si="0"/>
        <v>0</v>
      </c>
      <c r="P12" s="47"/>
      <c r="Q12" s="78">
        <f>[7]R1!F21</f>
        <v>0</v>
      </c>
      <c r="R12" s="47">
        <f t="shared" si="1"/>
        <v>0</v>
      </c>
      <c r="S12" s="77"/>
    </row>
    <row r="13" spans="1:19" ht="24.95" customHeight="1">
      <c r="A13" s="47">
        <v>4</v>
      </c>
      <c r="B13" s="76" t="s">
        <v>630</v>
      </c>
      <c r="C13" s="77">
        <f>[7]R1!G9</f>
        <v>1</v>
      </c>
      <c r="D13" s="77">
        <f>[7]R1!G10</f>
        <v>25</v>
      </c>
      <c r="E13" s="77">
        <f>[7]R1!G11</f>
        <v>1</v>
      </c>
      <c r="F13" s="77">
        <f>[7]R1!G12</f>
        <v>133</v>
      </c>
      <c r="G13" s="77">
        <f>[7]R1!G13</f>
        <v>1</v>
      </c>
      <c r="H13" s="77">
        <f>[7]R1!G14</f>
        <v>0</v>
      </c>
      <c r="I13" s="77">
        <f>[7]R1!G15</f>
        <v>3</v>
      </c>
      <c r="J13" s="77" t="str">
        <f>[7]R1!G16</f>
        <v xml:space="preserve"> </v>
      </c>
      <c r="K13" s="77">
        <f>[7]R1!G17</f>
        <v>0</v>
      </c>
      <c r="L13" s="77">
        <f>[7]R1!G18</f>
        <v>0</v>
      </c>
      <c r="M13" s="77">
        <f>[7]R1!G19</f>
        <v>0</v>
      </c>
      <c r="N13" s="77">
        <f>[7]R1!G20</f>
        <v>0</v>
      </c>
      <c r="O13" s="47">
        <f t="shared" si="0"/>
        <v>164</v>
      </c>
      <c r="P13" s="47"/>
      <c r="Q13" s="78">
        <f>[7]R1!G21</f>
        <v>0</v>
      </c>
      <c r="R13" s="47">
        <f t="shared" si="1"/>
        <v>164</v>
      </c>
      <c r="S13" s="77"/>
    </row>
    <row r="14" spans="1:19" ht="24.95" customHeight="1">
      <c r="A14" s="47">
        <v>5</v>
      </c>
      <c r="B14" s="76" t="s">
        <v>631</v>
      </c>
      <c r="C14" s="79">
        <f>[7]R1!H9</f>
        <v>0</v>
      </c>
      <c r="D14" s="79">
        <f>[7]R1!H10</f>
        <v>56</v>
      </c>
      <c r="E14" s="79">
        <f>[7]R1!H11</f>
        <v>0</v>
      </c>
      <c r="F14" s="79">
        <f>[7]R1!H12</f>
        <v>25</v>
      </c>
      <c r="G14" s="79">
        <f>[7]R1!H13</f>
        <v>0</v>
      </c>
      <c r="H14" s="79">
        <f>[7]R1!H14</f>
        <v>0</v>
      </c>
      <c r="I14" s="79">
        <f>[7]R1!H15</f>
        <v>0</v>
      </c>
      <c r="J14" s="79">
        <f>[7]R1!H16</f>
        <v>0</v>
      </c>
      <c r="K14" s="79">
        <f>[7]R1!H17</f>
        <v>0</v>
      </c>
      <c r="L14" s="79">
        <f>[7]R1!H18</f>
        <v>0</v>
      </c>
      <c r="M14" s="79">
        <f>[7]R1!H19</f>
        <v>1</v>
      </c>
      <c r="N14" s="79">
        <f>[7]R1!H20</f>
        <v>2</v>
      </c>
      <c r="O14" s="47">
        <f t="shared" si="0"/>
        <v>84</v>
      </c>
      <c r="P14" s="47"/>
      <c r="Q14" s="78">
        <f>[7]R1!H21</f>
        <v>0</v>
      </c>
      <c r="R14" s="47">
        <f t="shared" si="1"/>
        <v>84</v>
      </c>
      <c r="S14" s="77"/>
    </row>
    <row r="15" spans="1:19" ht="24.95" customHeight="1">
      <c r="A15" s="47">
        <v>6</v>
      </c>
      <c r="B15" s="76" t="s">
        <v>632</v>
      </c>
      <c r="C15" s="79">
        <f>[7]R1!I9</f>
        <v>2</v>
      </c>
      <c r="D15" s="79">
        <f>[7]R1!I10</f>
        <v>32</v>
      </c>
      <c r="E15" s="79">
        <f>[7]R1!I11</f>
        <v>1</v>
      </c>
      <c r="F15" s="79">
        <f>[7]R1!I12</f>
        <v>59</v>
      </c>
      <c r="G15" s="79">
        <f>[7]R1!I13</f>
        <v>0</v>
      </c>
      <c r="H15" s="79">
        <f>[7]R1!I14</f>
        <v>1</v>
      </c>
      <c r="I15" s="79">
        <f>[7]R1!I15</f>
        <v>1</v>
      </c>
      <c r="J15" s="79">
        <f>[7]R1!I16</f>
        <v>0</v>
      </c>
      <c r="K15" s="79">
        <f>[7]R1!I17</f>
        <v>1</v>
      </c>
      <c r="L15" s="79">
        <f>[7]R1!I18</f>
        <v>1</v>
      </c>
      <c r="M15" s="79">
        <f>[7]R1!I19</f>
        <v>0</v>
      </c>
      <c r="N15" s="79">
        <f>[7]R1!I20</f>
        <v>1</v>
      </c>
      <c r="O15" s="47">
        <f t="shared" si="0"/>
        <v>99</v>
      </c>
      <c r="P15" s="47"/>
      <c r="Q15" s="78">
        <f>[7]R1!I21</f>
        <v>1</v>
      </c>
      <c r="R15" s="47">
        <f t="shared" si="1"/>
        <v>100</v>
      </c>
      <c r="S15" s="77"/>
    </row>
    <row r="16" spans="1:19" ht="24.95" customHeight="1">
      <c r="A16" s="47">
        <v>7</v>
      </c>
      <c r="B16" s="76" t="s">
        <v>633</v>
      </c>
      <c r="C16" s="79">
        <f>[7]R1!J9</f>
        <v>0</v>
      </c>
      <c r="D16" s="79">
        <f>[7]R1!J10</f>
        <v>9</v>
      </c>
      <c r="E16" s="79">
        <f>[7]R1!J11</f>
        <v>0</v>
      </c>
      <c r="F16" s="79">
        <f>[7]R1!J12</f>
        <v>50</v>
      </c>
      <c r="G16" s="79">
        <f>[7]R1!J13</f>
        <v>0</v>
      </c>
      <c r="H16" s="79">
        <f>[7]R1!J14</f>
        <v>0</v>
      </c>
      <c r="I16" s="79">
        <f>[7]R1!J15</f>
        <v>0</v>
      </c>
      <c r="J16" s="79">
        <f>[7]R1!J16</f>
        <v>0</v>
      </c>
      <c r="K16" s="79">
        <f>[7]R1!J17</f>
        <v>1</v>
      </c>
      <c r="L16" s="79">
        <f>[7]R1!J18</f>
        <v>0</v>
      </c>
      <c r="M16" s="79">
        <f>[7]R1!J19</f>
        <v>0</v>
      </c>
      <c r="N16" s="79">
        <f>[7]R1!J20</f>
        <v>1</v>
      </c>
      <c r="O16" s="47">
        <f t="shared" si="0"/>
        <v>61</v>
      </c>
      <c r="P16" s="47"/>
      <c r="Q16" s="78">
        <f>[7]R1!J21</f>
        <v>1</v>
      </c>
      <c r="R16" s="47">
        <f t="shared" si="1"/>
        <v>62</v>
      </c>
      <c r="S16" s="77"/>
    </row>
    <row r="17" spans="1:19" ht="24.95" customHeight="1">
      <c r="A17" s="47">
        <v>8</v>
      </c>
      <c r="B17" s="76" t="s">
        <v>634</v>
      </c>
      <c r="C17" s="79">
        <f>[7]R1!K9</f>
        <v>1</v>
      </c>
      <c r="D17" s="79">
        <f>[7]R1!K10</f>
        <v>22</v>
      </c>
      <c r="E17" s="79">
        <f>[7]R1!K11</f>
        <v>0</v>
      </c>
      <c r="F17" s="79">
        <f>[7]R1!K12</f>
        <v>65</v>
      </c>
      <c r="G17" s="79">
        <f>[7]R1!K13</f>
        <v>0</v>
      </c>
      <c r="H17" s="79">
        <f>[7]R1!K14</f>
        <v>0</v>
      </c>
      <c r="I17" s="79">
        <f>[7]R1!K15</f>
        <v>0</v>
      </c>
      <c r="J17" s="79">
        <f>[7]R1!K16</f>
        <v>0</v>
      </c>
      <c r="K17" s="79">
        <f>[7]R1!K17</f>
        <v>0</v>
      </c>
      <c r="L17" s="79">
        <f>[7]R1!K18</f>
        <v>1</v>
      </c>
      <c r="M17" s="79">
        <f>[7]R1!K19</f>
        <v>0</v>
      </c>
      <c r="N17" s="79">
        <f>[7]R1!K20</f>
        <v>0</v>
      </c>
      <c r="O17" s="47">
        <f t="shared" si="0"/>
        <v>89</v>
      </c>
      <c r="P17" s="47"/>
      <c r="Q17" s="78">
        <f>[7]R1!K21</f>
        <v>0</v>
      </c>
      <c r="R17" s="47">
        <f t="shared" si="1"/>
        <v>89</v>
      </c>
      <c r="S17" s="77"/>
    </row>
    <row r="18" spans="1:19" ht="24.95" customHeight="1">
      <c r="A18" s="47">
        <v>9</v>
      </c>
      <c r="B18" s="76" t="s">
        <v>635</v>
      </c>
      <c r="C18" s="79">
        <f>[7]R1!L9</f>
        <v>0</v>
      </c>
      <c r="D18" s="79">
        <f>[7]R1!L10</f>
        <v>11</v>
      </c>
      <c r="E18" s="79">
        <f>[7]R1!L11</f>
        <v>0</v>
      </c>
      <c r="F18" s="79">
        <f>[7]R1!L12</f>
        <v>15</v>
      </c>
      <c r="G18" s="79">
        <f>[7]R1!L13</f>
        <v>0</v>
      </c>
      <c r="H18" s="79">
        <f>[7]R1!L14</f>
        <v>0</v>
      </c>
      <c r="I18" s="79">
        <f>[7]R1!L15</f>
        <v>0</v>
      </c>
      <c r="J18" s="79">
        <f>[7]R1!L16</f>
        <v>0</v>
      </c>
      <c r="K18" s="79">
        <f>[7]R1!L17</f>
        <v>0</v>
      </c>
      <c r="L18" s="79">
        <f>[7]R1!L18</f>
        <v>0</v>
      </c>
      <c r="M18" s="79">
        <f>[7]R1!L19</f>
        <v>0</v>
      </c>
      <c r="N18" s="79">
        <f>[7]R1!L20</f>
        <v>1</v>
      </c>
      <c r="O18" s="47">
        <f t="shared" si="0"/>
        <v>27</v>
      </c>
      <c r="P18" s="47"/>
      <c r="Q18" s="78">
        <f>[7]R1!L21</f>
        <v>0</v>
      </c>
      <c r="R18" s="47">
        <f t="shared" si="1"/>
        <v>27</v>
      </c>
      <c r="S18" s="77"/>
    </row>
    <row r="19" spans="1:19" ht="24.95" customHeight="1">
      <c r="A19" s="47">
        <v>10</v>
      </c>
      <c r="B19" s="76" t="s">
        <v>636</v>
      </c>
      <c r="C19" s="79">
        <f>[7]R1!M9</f>
        <v>0</v>
      </c>
      <c r="D19" s="79">
        <f>[7]R1!M10</f>
        <v>2</v>
      </c>
      <c r="E19" s="79">
        <f>[7]R1!M11</f>
        <v>0</v>
      </c>
      <c r="F19" s="79">
        <f>[7]R1!M12</f>
        <v>12</v>
      </c>
      <c r="G19" s="79">
        <f>[7]R1!M13</f>
        <v>0</v>
      </c>
      <c r="H19" s="79">
        <f>[7]R1!M14</f>
        <v>1</v>
      </c>
      <c r="I19" s="79">
        <f>[7]R1!M15</f>
        <v>4</v>
      </c>
      <c r="J19" s="79">
        <f>[7]R1!M16</f>
        <v>0</v>
      </c>
      <c r="K19" s="79">
        <f>[7]R1!M17</f>
        <v>0</v>
      </c>
      <c r="L19" s="79">
        <f>[7]R1!M18</f>
        <v>1</v>
      </c>
      <c r="M19" s="79">
        <f>[7]R1!M19</f>
        <v>0</v>
      </c>
      <c r="N19" s="79">
        <f>[7]R1!M20</f>
        <v>0</v>
      </c>
      <c r="O19" s="47">
        <f t="shared" si="0"/>
        <v>20</v>
      </c>
      <c r="P19" s="47"/>
      <c r="Q19" s="78">
        <f>[7]R1!M21</f>
        <v>0</v>
      </c>
      <c r="R19" s="47">
        <f t="shared" si="1"/>
        <v>20</v>
      </c>
      <c r="S19" s="77"/>
    </row>
    <row r="20" spans="1:19" ht="24.95" customHeight="1">
      <c r="A20" s="47">
        <v>11</v>
      </c>
      <c r="B20" s="76" t="s">
        <v>637</v>
      </c>
      <c r="C20" s="79">
        <f>[7]R2!D9</f>
        <v>0</v>
      </c>
      <c r="D20" s="79">
        <f>[7]R2!D10</f>
        <v>0</v>
      </c>
      <c r="E20" s="79">
        <f>[7]R2!D11</f>
        <v>0</v>
      </c>
      <c r="F20" s="79">
        <f>[7]R2!D12</f>
        <v>112</v>
      </c>
      <c r="G20" s="79">
        <f>[7]R2!D13</f>
        <v>0</v>
      </c>
      <c r="H20" s="79">
        <f>[7]R2!D14</f>
        <v>0</v>
      </c>
      <c r="I20" s="79">
        <f>[7]R2!D15</f>
        <v>0</v>
      </c>
      <c r="J20" s="79">
        <f>[7]R2!D16</f>
        <v>0</v>
      </c>
      <c r="K20" s="79">
        <f>[7]R2!D17</f>
        <v>0</v>
      </c>
      <c r="L20" s="79">
        <f>[7]R2!D18</f>
        <v>0</v>
      </c>
      <c r="M20" s="79">
        <f>[7]R2!D19</f>
        <v>0</v>
      </c>
      <c r="N20" s="79">
        <f>[7]R2!D20</f>
        <v>0</v>
      </c>
      <c r="O20" s="47">
        <f>SUM(C20:N20)</f>
        <v>112</v>
      </c>
      <c r="P20" s="47"/>
      <c r="Q20" s="78">
        <f>[7]R2!D21</f>
        <v>0</v>
      </c>
      <c r="R20" s="47">
        <f t="shared" si="1"/>
        <v>112</v>
      </c>
      <c r="S20" s="77"/>
    </row>
    <row r="21" spans="1:19" ht="24.95" customHeight="1">
      <c r="A21" s="47">
        <v>12</v>
      </c>
      <c r="B21" s="76" t="s">
        <v>638</v>
      </c>
      <c r="C21" s="79">
        <f>[7]R2!E9</f>
        <v>0</v>
      </c>
      <c r="D21" s="79">
        <f>[7]R2!E10</f>
        <v>0</v>
      </c>
      <c r="E21" s="79">
        <f>[7]R2!E11</f>
        <v>0</v>
      </c>
      <c r="F21" s="79">
        <f>[7]R2!E12</f>
        <v>35</v>
      </c>
      <c r="G21" s="79">
        <f>[7]R2!E13</f>
        <v>0</v>
      </c>
      <c r="H21" s="79">
        <f>[7]R2!E14</f>
        <v>0</v>
      </c>
      <c r="I21" s="79">
        <f>[7]R2!E15</f>
        <v>0</v>
      </c>
      <c r="J21" s="79">
        <f>[7]R2!E16</f>
        <v>0</v>
      </c>
      <c r="K21" s="79">
        <f>[7]R2!E17</f>
        <v>0</v>
      </c>
      <c r="L21" s="79">
        <f>[7]R2!E18</f>
        <v>0</v>
      </c>
      <c r="M21" s="79">
        <f>[7]R2!E19</f>
        <v>0</v>
      </c>
      <c r="N21" s="79">
        <f>[7]R2!E20</f>
        <v>0</v>
      </c>
      <c r="O21" s="47">
        <f t="shared" si="0"/>
        <v>35</v>
      </c>
      <c r="P21" s="47"/>
      <c r="Q21" s="78">
        <f>[7]R2!E21</f>
        <v>0</v>
      </c>
      <c r="R21" s="47">
        <f t="shared" si="1"/>
        <v>35</v>
      </c>
      <c r="S21" s="77"/>
    </row>
    <row r="22" spans="1:19" ht="24.95" customHeight="1">
      <c r="A22" s="47">
        <v>13</v>
      </c>
      <c r="B22" s="76" t="s">
        <v>639</v>
      </c>
      <c r="C22" s="79">
        <f>[7]R2!F9</f>
        <v>0</v>
      </c>
      <c r="D22" s="79">
        <f>[7]R2!F10</f>
        <v>9</v>
      </c>
      <c r="E22" s="79">
        <f>[7]R2!F11</f>
        <v>0</v>
      </c>
      <c r="F22" s="79">
        <f>[7]R2!F12</f>
        <v>0</v>
      </c>
      <c r="G22" s="79">
        <f>[7]R2!F13</f>
        <v>0</v>
      </c>
      <c r="H22" s="79">
        <f>[7]R2!F14</f>
        <v>0</v>
      </c>
      <c r="I22" s="79">
        <f>[7]R2!F15</f>
        <v>9</v>
      </c>
      <c r="J22" s="79">
        <f>[7]R2!F16</f>
        <v>0</v>
      </c>
      <c r="K22" s="79">
        <f>[7]R2!F17</f>
        <v>1</v>
      </c>
      <c r="L22" s="79">
        <f>[7]R2!F18</f>
        <v>0</v>
      </c>
      <c r="M22" s="79">
        <f>[7]R2!F19</f>
        <v>0</v>
      </c>
      <c r="N22" s="79">
        <f>[7]R2!F20</f>
        <v>1</v>
      </c>
      <c r="O22" s="47">
        <f t="shared" si="0"/>
        <v>20</v>
      </c>
      <c r="P22" s="47"/>
      <c r="Q22" s="78">
        <f>[7]R2!F21</f>
        <v>0</v>
      </c>
      <c r="R22" s="47">
        <f t="shared" si="1"/>
        <v>20</v>
      </c>
      <c r="S22" s="77"/>
    </row>
    <row r="23" spans="1:19" ht="24.95" customHeight="1">
      <c r="A23" s="47">
        <v>14</v>
      </c>
      <c r="B23" s="76" t="s">
        <v>640</v>
      </c>
      <c r="C23" s="79">
        <f>[7]R2!G9</f>
        <v>0</v>
      </c>
      <c r="D23" s="79">
        <f>[7]R2!G10</f>
        <v>3</v>
      </c>
      <c r="E23" s="79">
        <f>[7]R2!G11</f>
        <v>0</v>
      </c>
      <c r="F23" s="79">
        <f>[7]R2!G12</f>
        <v>75</v>
      </c>
      <c r="G23" s="79">
        <f>[7]R2!G13</f>
        <v>1</v>
      </c>
      <c r="H23" s="79">
        <f>[7]R2!G14</f>
        <v>0</v>
      </c>
      <c r="I23" s="79">
        <f>[7]R2!G15</f>
        <v>4</v>
      </c>
      <c r="J23" s="79">
        <f>[7]R2!G16</f>
        <v>0</v>
      </c>
      <c r="K23" s="79">
        <f>[7]R2!G17</f>
        <v>0</v>
      </c>
      <c r="L23" s="79">
        <f>[7]R2!G18</f>
        <v>0</v>
      </c>
      <c r="M23" s="79">
        <f>[7]R2!G19</f>
        <v>0</v>
      </c>
      <c r="N23" s="79">
        <f>[7]R2!G20</f>
        <v>0</v>
      </c>
      <c r="O23" s="47">
        <f>SUM(C23:N23)</f>
        <v>83</v>
      </c>
      <c r="P23" s="47"/>
      <c r="Q23" s="78">
        <f>[7]R2!G21</f>
        <v>1</v>
      </c>
      <c r="R23" s="47">
        <f t="shared" si="1"/>
        <v>84</v>
      </c>
      <c r="S23" s="77"/>
    </row>
    <row r="24" spans="1:19" ht="24.95" customHeight="1">
      <c r="A24" s="47">
        <v>15</v>
      </c>
      <c r="B24" s="76" t="s">
        <v>641</v>
      </c>
      <c r="C24" s="79">
        <f>[7]R2!H9</f>
        <v>1</v>
      </c>
      <c r="D24" s="79">
        <f>[7]R2!H10</f>
        <v>2</v>
      </c>
      <c r="E24" s="79">
        <f>[7]R2!H11</f>
        <v>0</v>
      </c>
      <c r="F24" s="79">
        <f>[7]R2!H12</f>
        <v>68</v>
      </c>
      <c r="G24" s="79">
        <f>[7]R2!H13</f>
        <v>1</v>
      </c>
      <c r="H24" s="79">
        <f>[7]R2!H14</f>
        <v>0</v>
      </c>
      <c r="I24" s="79">
        <f>[7]R2!H15</f>
        <v>1</v>
      </c>
      <c r="J24" s="79">
        <f>[7]R2!H16</f>
        <v>1</v>
      </c>
      <c r="K24" s="79">
        <f>[7]R2!H17</f>
        <v>1</v>
      </c>
      <c r="L24" s="79">
        <f>[7]R2!H18</f>
        <v>1</v>
      </c>
      <c r="M24" s="79">
        <f>[7]R2!H19</f>
        <v>0</v>
      </c>
      <c r="N24" s="79">
        <f>[7]R2!H20</f>
        <v>0</v>
      </c>
      <c r="O24" s="47">
        <f>SUM(C24:N24)</f>
        <v>76</v>
      </c>
      <c r="P24" s="47"/>
      <c r="Q24" s="78">
        <f>[7]R2!H21</f>
        <v>0</v>
      </c>
      <c r="R24" s="47">
        <f t="shared" si="1"/>
        <v>76</v>
      </c>
      <c r="S24" s="77"/>
    </row>
    <row r="25" spans="1:19" ht="24.95" customHeight="1">
      <c r="A25" s="47">
        <v>16</v>
      </c>
      <c r="B25" s="76" t="s">
        <v>642</v>
      </c>
      <c r="C25" s="80">
        <f>[7]R2!I9</f>
        <v>0</v>
      </c>
      <c r="D25" s="80">
        <f>[7]R2!I10</f>
        <v>2</v>
      </c>
      <c r="E25" s="80">
        <f>[7]R2!I11</f>
        <v>0</v>
      </c>
      <c r="F25" s="80">
        <f>[7]R2!I12</f>
        <v>60</v>
      </c>
      <c r="G25" s="80">
        <f>[7]R2!I13</f>
        <v>0</v>
      </c>
      <c r="H25" s="80">
        <f>[7]R2!I14</f>
        <v>0</v>
      </c>
      <c r="I25" s="80">
        <f>[7]R2!I15</f>
        <v>0</v>
      </c>
      <c r="J25" s="80">
        <f>[7]R2!I16</f>
        <v>0</v>
      </c>
      <c r="K25" s="80">
        <f>[7]R2!I17</f>
        <v>0</v>
      </c>
      <c r="L25" s="80">
        <f>[7]R2!I18</f>
        <v>0</v>
      </c>
      <c r="M25" s="80">
        <f>[7]R2!I19</f>
        <v>0</v>
      </c>
      <c r="N25" s="80">
        <f>[7]R2!I20</f>
        <v>0</v>
      </c>
      <c r="O25" s="47">
        <f t="shared" si="0"/>
        <v>62</v>
      </c>
      <c r="P25" s="47"/>
      <c r="Q25" s="78">
        <f>[7]R2!I21</f>
        <v>1</v>
      </c>
      <c r="R25" s="47">
        <f t="shared" si="1"/>
        <v>63</v>
      </c>
      <c r="S25" s="77"/>
    </row>
    <row r="26" spans="1:19" ht="24.95" customHeight="1">
      <c r="A26" s="47">
        <v>17</v>
      </c>
      <c r="B26" s="76" t="s">
        <v>643</v>
      </c>
      <c r="C26" s="80">
        <f>[7]R2!J9</f>
        <v>0</v>
      </c>
      <c r="D26" s="80">
        <f>[7]R2!J10</f>
        <v>0</v>
      </c>
      <c r="E26" s="80">
        <f>[7]R2!J11</f>
        <v>0</v>
      </c>
      <c r="F26" s="80">
        <f>[7]R2!J12</f>
        <v>22</v>
      </c>
      <c r="G26" s="80">
        <f>[7]R2!J13</f>
        <v>0</v>
      </c>
      <c r="H26" s="80">
        <f>[7]R2!J14</f>
        <v>0</v>
      </c>
      <c r="I26" s="80">
        <f>[7]R2!J15</f>
        <v>0</v>
      </c>
      <c r="J26" s="80">
        <f>[7]R2!J16</f>
        <v>0</v>
      </c>
      <c r="K26" s="80">
        <f>[7]R2!J17</f>
        <v>0</v>
      </c>
      <c r="L26" s="80">
        <f>[7]R2!J18</f>
        <v>0</v>
      </c>
      <c r="M26" s="80">
        <f>[7]R2!J19</f>
        <v>0</v>
      </c>
      <c r="N26" s="80">
        <f>[7]R2!J20</f>
        <v>0</v>
      </c>
      <c r="O26" s="47">
        <f t="shared" si="0"/>
        <v>22</v>
      </c>
      <c r="P26" s="47"/>
      <c r="Q26" s="78">
        <f>[7]R2!J21</f>
        <v>0</v>
      </c>
      <c r="R26" s="47">
        <f t="shared" si="1"/>
        <v>22</v>
      </c>
      <c r="S26" s="77"/>
    </row>
    <row r="27" spans="1:19" ht="24.95" customHeight="1">
      <c r="A27" s="47">
        <v>18</v>
      </c>
      <c r="B27" s="76" t="s">
        <v>644</v>
      </c>
      <c r="C27" s="80">
        <f>[7]R2!K9</f>
        <v>1</v>
      </c>
      <c r="D27" s="80">
        <f>[7]R2!K10</f>
        <v>0</v>
      </c>
      <c r="E27" s="80">
        <f>[7]R2!K11</f>
        <v>0</v>
      </c>
      <c r="F27" s="80">
        <f>[7]R2!K12</f>
        <v>22</v>
      </c>
      <c r="G27" s="80">
        <f>[7]R2!K13</f>
        <v>0</v>
      </c>
      <c r="H27" s="80">
        <f>[7]R2!K14</f>
        <v>0</v>
      </c>
      <c r="I27" s="80">
        <f>[7]R2!K15</f>
        <v>0</v>
      </c>
      <c r="J27" s="80">
        <f>[7]R2!K16</f>
        <v>0</v>
      </c>
      <c r="K27" s="80">
        <f>[7]R2!K17</f>
        <v>0</v>
      </c>
      <c r="L27" s="80">
        <f>[7]R2!K18</f>
        <v>0</v>
      </c>
      <c r="M27" s="80">
        <f>[7]R2!K19</f>
        <v>0</v>
      </c>
      <c r="N27" s="80">
        <f>[7]R2!K20</f>
        <v>0</v>
      </c>
      <c r="O27" s="47">
        <f t="shared" si="0"/>
        <v>23</v>
      </c>
      <c r="P27" s="47"/>
      <c r="Q27" s="78">
        <f>[7]R2!K21</f>
        <v>0</v>
      </c>
      <c r="R27" s="47">
        <f t="shared" si="1"/>
        <v>23</v>
      </c>
      <c r="S27" s="77"/>
    </row>
    <row r="28" spans="1:19" ht="24.95" customHeight="1">
      <c r="A28" s="47">
        <v>19</v>
      </c>
      <c r="B28" s="76" t="s">
        <v>645</v>
      </c>
      <c r="C28" s="80">
        <f>[7]R2!L9</f>
        <v>0</v>
      </c>
      <c r="D28" s="80">
        <f>[7]R2!L10</f>
        <v>0</v>
      </c>
      <c r="E28" s="80">
        <f>[7]R2!L11</f>
        <v>0</v>
      </c>
      <c r="F28" s="80">
        <f>[7]R2!L12</f>
        <v>9</v>
      </c>
      <c r="G28" s="80">
        <f>[7]R2!L13</f>
        <v>0</v>
      </c>
      <c r="H28" s="80">
        <f>[7]R2!L14</f>
        <v>0</v>
      </c>
      <c r="I28" s="80">
        <f>[7]R2!L15</f>
        <v>0</v>
      </c>
      <c r="J28" s="80">
        <f>[7]R2!L16</f>
        <v>0</v>
      </c>
      <c r="K28" s="80">
        <f>[7]R2!L17</f>
        <v>0</v>
      </c>
      <c r="L28" s="80">
        <f>[7]R2!L18</f>
        <v>0</v>
      </c>
      <c r="M28" s="80">
        <f>[7]R2!L19</f>
        <v>0</v>
      </c>
      <c r="N28" s="80">
        <f>[7]R2!L20</f>
        <v>0</v>
      </c>
      <c r="O28" s="47">
        <f t="shared" si="0"/>
        <v>9</v>
      </c>
      <c r="P28" s="47"/>
      <c r="Q28" s="78">
        <f>[7]R2!L21</f>
        <v>0</v>
      </c>
      <c r="R28" s="47">
        <f t="shared" si="1"/>
        <v>9</v>
      </c>
      <c r="S28" s="77"/>
    </row>
    <row r="29" spans="1:19" ht="24.95" customHeight="1">
      <c r="A29" s="47">
        <v>20</v>
      </c>
      <c r="B29" s="76" t="s">
        <v>646</v>
      </c>
      <c r="C29" s="80">
        <f>[7]R2!M9</f>
        <v>0</v>
      </c>
      <c r="D29" s="80">
        <f>[7]R2!M10</f>
        <v>0</v>
      </c>
      <c r="E29" s="80">
        <f>[7]R2!M11</f>
        <v>0</v>
      </c>
      <c r="F29" s="80">
        <f>[7]R2!M12</f>
        <v>17</v>
      </c>
      <c r="G29" s="80">
        <f>[7]R2!M13</f>
        <v>0</v>
      </c>
      <c r="H29" s="80">
        <f>[7]R2!M14</f>
        <v>0</v>
      </c>
      <c r="I29" s="80">
        <f>[7]R2!M15</f>
        <v>0</v>
      </c>
      <c r="J29" s="80">
        <f>[7]R2!M16</f>
        <v>0</v>
      </c>
      <c r="K29" s="80">
        <f>[7]R2!M17</f>
        <v>0</v>
      </c>
      <c r="L29" s="80">
        <f>[7]R2!M18</f>
        <v>0</v>
      </c>
      <c r="M29" s="80">
        <f>[7]R2!M19</f>
        <v>0</v>
      </c>
      <c r="N29" s="80">
        <f>[7]R2!M20</f>
        <v>0</v>
      </c>
      <c r="O29" s="47">
        <f t="shared" si="0"/>
        <v>17</v>
      </c>
      <c r="P29" s="47"/>
      <c r="Q29" s="78">
        <f>[7]R2!M21</f>
        <v>0</v>
      </c>
      <c r="R29" s="47">
        <f t="shared" si="1"/>
        <v>17</v>
      </c>
      <c r="S29" s="77"/>
    </row>
    <row r="30" spans="1:19" ht="24.95" customHeight="1">
      <c r="A30" s="47">
        <v>21</v>
      </c>
      <c r="B30" s="76" t="s">
        <v>647</v>
      </c>
      <c r="C30" s="80">
        <f>[7]R3!D9</f>
        <v>0</v>
      </c>
      <c r="D30" s="80">
        <f>[7]R3!D10</f>
        <v>0</v>
      </c>
      <c r="E30" s="80">
        <f>[7]R3!D11</f>
        <v>0</v>
      </c>
      <c r="F30" s="80">
        <f>[7]R3!D12</f>
        <v>2</v>
      </c>
      <c r="G30" s="80">
        <f>[7]R3!D13</f>
        <v>0</v>
      </c>
      <c r="H30" s="80">
        <f>[7]R3!D14</f>
        <v>0</v>
      </c>
      <c r="I30" s="80">
        <f>[7]R3!D15</f>
        <v>0</v>
      </c>
      <c r="J30" s="80">
        <f>[7]R3!D16</f>
        <v>0</v>
      </c>
      <c r="K30" s="80">
        <f>[7]R3!D17</f>
        <v>0</v>
      </c>
      <c r="L30" s="80">
        <f>[7]R3!D18</f>
        <v>0</v>
      </c>
      <c r="M30" s="80">
        <f>[7]R3!D19</f>
        <v>0</v>
      </c>
      <c r="N30" s="80">
        <f>[7]R3!D20</f>
        <v>0</v>
      </c>
      <c r="O30" s="47">
        <f t="shared" si="0"/>
        <v>2</v>
      </c>
      <c r="P30" s="47"/>
      <c r="Q30" s="78">
        <f>[7]R3!D21</f>
        <v>0</v>
      </c>
      <c r="R30" s="47">
        <f t="shared" si="1"/>
        <v>2</v>
      </c>
      <c r="S30" s="77"/>
    </row>
    <row r="31" spans="1:19" ht="24.95" customHeight="1">
      <c r="A31" s="47">
        <v>22</v>
      </c>
      <c r="B31" s="76" t="s">
        <v>648</v>
      </c>
      <c r="C31" s="80">
        <f>[7]R3!E9</f>
        <v>0</v>
      </c>
      <c r="D31" s="80">
        <f>[7]R3!E10</f>
        <v>0</v>
      </c>
      <c r="E31" s="80">
        <f>[7]R3!E11</f>
        <v>0</v>
      </c>
      <c r="F31" s="80">
        <f>[7]R3!E12</f>
        <v>3</v>
      </c>
      <c r="G31" s="80">
        <f>[7]R3!E13</f>
        <v>0</v>
      </c>
      <c r="H31" s="80">
        <f>[7]R3!E14</f>
        <v>0</v>
      </c>
      <c r="I31" s="80">
        <f>[7]R3!E15</f>
        <v>1</v>
      </c>
      <c r="J31" s="80">
        <f>[7]R3!E16</f>
        <v>0</v>
      </c>
      <c r="K31" s="80">
        <f>[7]R3!E17</f>
        <v>0</v>
      </c>
      <c r="L31" s="80">
        <f>[7]R3!E18</f>
        <v>0</v>
      </c>
      <c r="M31" s="80">
        <f>[7]R3!E19</f>
        <v>0</v>
      </c>
      <c r="N31" s="80">
        <f>[7]R3!E20</f>
        <v>0</v>
      </c>
      <c r="O31" s="47">
        <f t="shared" si="0"/>
        <v>4</v>
      </c>
      <c r="P31" s="47"/>
      <c r="Q31" s="78">
        <f>[7]R3!E21</f>
        <v>0</v>
      </c>
      <c r="R31" s="47">
        <f t="shared" si="1"/>
        <v>4</v>
      </c>
      <c r="S31" s="77"/>
    </row>
    <row r="32" spans="1:19" ht="24.95" customHeight="1">
      <c r="A32" s="47">
        <v>23</v>
      </c>
      <c r="B32" s="76" t="s">
        <v>649</v>
      </c>
      <c r="C32" s="80">
        <f>[7]R3!F9</f>
        <v>0</v>
      </c>
      <c r="D32" s="80">
        <f>[7]R3!F10</f>
        <v>2</v>
      </c>
      <c r="E32" s="80">
        <f>[7]R3!F11</f>
        <v>0</v>
      </c>
      <c r="F32" s="80">
        <f>[7]R3!F12</f>
        <v>5</v>
      </c>
      <c r="G32" s="80">
        <f>[7]R3!F13</f>
        <v>0</v>
      </c>
      <c r="H32" s="80">
        <f>[7]R3!F14</f>
        <v>0</v>
      </c>
      <c r="I32" s="80">
        <f>[7]R3!F15</f>
        <v>0</v>
      </c>
      <c r="J32" s="80">
        <f>[7]R3!F16</f>
        <v>0</v>
      </c>
      <c r="K32" s="80">
        <f>[7]R3!F17</f>
        <v>0</v>
      </c>
      <c r="L32" s="80">
        <f>[7]R3!F18</f>
        <v>0</v>
      </c>
      <c r="M32" s="80">
        <f>[7]R3!F19</f>
        <v>0</v>
      </c>
      <c r="N32" s="80">
        <f>[7]R3!F20</f>
        <v>0</v>
      </c>
      <c r="O32" s="47">
        <f t="shared" si="0"/>
        <v>7</v>
      </c>
      <c r="P32" s="47"/>
      <c r="Q32" s="78">
        <f>[7]R3!F21</f>
        <v>0</v>
      </c>
      <c r="R32" s="47">
        <f t="shared" si="1"/>
        <v>7</v>
      </c>
      <c r="S32" s="77"/>
    </row>
    <row r="33" spans="1:19" ht="24.95" customHeight="1">
      <c r="A33" s="47">
        <v>24</v>
      </c>
      <c r="B33" s="76" t="s">
        <v>650</v>
      </c>
      <c r="C33" s="80">
        <f>[7]R3!G9</f>
        <v>0</v>
      </c>
      <c r="D33" s="80">
        <f>[7]R3!G10</f>
        <v>0</v>
      </c>
      <c r="E33" s="80">
        <f>[7]R3!G11</f>
        <v>0</v>
      </c>
      <c r="F33" s="80">
        <f>[7]R3!G12</f>
        <v>0</v>
      </c>
      <c r="G33" s="80">
        <f>[7]R3!G13</f>
        <v>0</v>
      </c>
      <c r="H33" s="80">
        <f>[7]R3!G14</f>
        <v>0</v>
      </c>
      <c r="I33" s="80">
        <f>[7]R3!G15</f>
        <v>0</v>
      </c>
      <c r="J33" s="80">
        <f>[7]R3!G16</f>
        <v>0</v>
      </c>
      <c r="K33" s="80">
        <f>[7]R3!G17</f>
        <v>0</v>
      </c>
      <c r="L33" s="80">
        <f>[7]R3!G18</f>
        <v>0</v>
      </c>
      <c r="M33" s="80">
        <f>[7]R3!G19</f>
        <v>0</v>
      </c>
      <c r="N33" s="80">
        <f>[7]R3!G20</f>
        <v>0</v>
      </c>
      <c r="O33" s="47">
        <f t="shared" si="0"/>
        <v>0</v>
      </c>
      <c r="P33" s="47"/>
      <c r="Q33" s="78">
        <f>[7]R3!G21</f>
        <v>0</v>
      </c>
      <c r="R33" s="47">
        <f t="shared" si="1"/>
        <v>0</v>
      </c>
      <c r="S33" s="77"/>
    </row>
    <row r="34" spans="1:19" ht="24.95" customHeight="1">
      <c r="A34" s="47">
        <v>25</v>
      </c>
      <c r="B34" s="76" t="s">
        <v>651</v>
      </c>
      <c r="C34" s="80">
        <f>[7]R3!H9</f>
        <v>0</v>
      </c>
      <c r="D34" s="80">
        <f>[7]R3!H10</f>
        <v>0</v>
      </c>
      <c r="E34" s="80">
        <f>[7]R3!H11</f>
        <v>0</v>
      </c>
      <c r="F34" s="80">
        <f>[7]R3!H12</f>
        <v>0</v>
      </c>
      <c r="G34" s="80">
        <f>[7]R3!H13</f>
        <v>0</v>
      </c>
      <c r="H34" s="80">
        <f>[7]R3!H14</f>
        <v>0</v>
      </c>
      <c r="I34" s="80">
        <f>[7]R3!H15</f>
        <v>0</v>
      </c>
      <c r="J34" s="80">
        <f>[7]R3!H16</f>
        <v>0</v>
      </c>
      <c r="K34" s="80">
        <f>[7]R3!H17</f>
        <v>0</v>
      </c>
      <c r="L34" s="80">
        <f>[7]R3!H18</f>
        <v>0</v>
      </c>
      <c r="M34" s="80">
        <f>[7]R3!H19</f>
        <v>0</v>
      </c>
      <c r="N34" s="80">
        <f>[7]R3!H20</f>
        <v>0</v>
      </c>
      <c r="O34" s="47">
        <f t="shared" si="0"/>
        <v>0</v>
      </c>
      <c r="P34" s="47"/>
      <c r="Q34" s="78">
        <f>[7]R3!H21</f>
        <v>0</v>
      </c>
      <c r="R34" s="47">
        <f t="shared" si="1"/>
        <v>0</v>
      </c>
      <c r="S34" s="77"/>
    </row>
    <row r="35" spans="1:19" ht="24.95" customHeight="1">
      <c r="A35" s="47">
        <v>26</v>
      </c>
      <c r="B35" s="76" t="s">
        <v>652</v>
      </c>
      <c r="C35" s="80">
        <f>[7]R3!I9</f>
        <v>0</v>
      </c>
      <c r="D35" s="80">
        <f>[7]R3!I10</f>
        <v>0</v>
      </c>
      <c r="E35" s="80">
        <f>[7]R3!I11</f>
        <v>0</v>
      </c>
      <c r="F35" s="80">
        <f>[7]R3!I12</f>
        <v>15</v>
      </c>
      <c r="G35" s="80">
        <f>[7]R3!I13</f>
        <v>0</v>
      </c>
      <c r="H35" s="80">
        <f>[7]R3!I14</f>
        <v>0</v>
      </c>
      <c r="I35" s="80">
        <f>[7]R3!I15</f>
        <v>0</v>
      </c>
      <c r="J35" s="80">
        <f>[7]R3!I16</f>
        <v>0</v>
      </c>
      <c r="K35" s="80">
        <f>[7]R3!I17</f>
        <v>0</v>
      </c>
      <c r="L35" s="80">
        <f>[7]R3!I18</f>
        <v>0</v>
      </c>
      <c r="M35" s="80">
        <f>[7]R3!I19</f>
        <v>0</v>
      </c>
      <c r="N35" s="80">
        <f>[7]R3!I20</f>
        <v>0</v>
      </c>
      <c r="O35" s="47">
        <f t="shared" si="0"/>
        <v>15</v>
      </c>
      <c r="P35" s="47"/>
      <c r="Q35" s="78">
        <f>[7]R3!I21</f>
        <v>0</v>
      </c>
      <c r="R35" s="47">
        <f t="shared" si="1"/>
        <v>15</v>
      </c>
      <c r="S35" s="77"/>
    </row>
    <row r="36" spans="1:19" ht="24.95" customHeight="1">
      <c r="A36" s="47">
        <v>27</v>
      </c>
      <c r="B36" s="76" t="s">
        <v>653</v>
      </c>
      <c r="C36" s="80">
        <f>[7]R3!J9</f>
        <v>0</v>
      </c>
      <c r="D36" s="80">
        <f>[7]R3!J10</f>
        <v>0</v>
      </c>
      <c r="E36" s="80">
        <f>[7]R3!J11</f>
        <v>0</v>
      </c>
      <c r="F36" s="80">
        <f>[7]R3!J12</f>
        <v>9</v>
      </c>
      <c r="G36" s="80">
        <f>[7]R3!J13</f>
        <v>0</v>
      </c>
      <c r="H36" s="80">
        <f>[7]R3!J14</f>
        <v>1</v>
      </c>
      <c r="I36" s="80">
        <f>[7]R3!J15</f>
        <v>0</v>
      </c>
      <c r="J36" s="80">
        <f>[7]R3!J16</f>
        <v>0</v>
      </c>
      <c r="K36" s="80">
        <f>[7]R3!J17</f>
        <v>0</v>
      </c>
      <c r="L36" s="80">
        <f>[7]R3!J18</f>
        <v>0</v>
      </c>
      <c r="M36" s="80">
        <f>[7]R3!J19</f>
        <v>0</v>
      </c>
      <c r="N36" s="80">
        <f>[7]R3!J20</f>
        <v>0</v>
      </c>
      <c r="O36" s="47">
        <f t="shared" si="0"/>
        <v>10</v>
      </c>
      <c r="P36" s="47"/>
      <c r="Q36" s="78">
        <f>[7]R3!J21</f>
        <v>0</v>
      </c>
      <c r="R36" s="47">
        <f t="shared" si="1"/>
        <v>10</v>
      </c>
      <c r="S36" s="77"/>
    </row>
    <row r="37" spans="1:19" ht="24.95" customHeight="1">
      <c r="A37" s="47">
        <v>28</v>
      </c>
      <c r="B37" s="76" t="s">
        <v>654</v>
      </c>
      <c r="C37" s="80">
        <f>[7]R3!K9</f>
        <v>0</v>
      </c>
      <c r="D37" s="80">
        <f>[7]R3!K10</f>
        <v>0</v>
      </c>
      <c r="E37" s="80">
        <f>[7]R3!K11</f>
        <v>0</v>
      </c>
      <c r="F37" s="80">
        <f>[7]R3!K12</f>
        <v>36</v>
      </c>
      <c r="G37" s="80">
        <f>[7]R3!K13</f>
        <v>0</v>
      </c>
      <c r="H37" s="80">
        <f>[7]R3!K14</f>
        <v>0</v>
      </c>
      <c r="I37" s="80">
        <f>[7]R3!K15</f>
        <v>0</v>
      </c>
      <c r="J37" s="80">
        <f>[7]R3!K16</f>
        <v>1</v>
      </c>
      <c r="K37" s="80">
        <f>[7]R3!K17</f>
        <v>0</v>
      </c>
      <c r="L37" s="80">
        <f>[7]R3!K18</f>
        <v>0</v>
      </c>
      <c r="M37" s="80">
        <f>[7]R3!K19</f>
        <v>0</v>
      </c>
      <c r="N37" s="80">
        <f>[7]R3!K20</f>
        <v>0</v>
      </c>
      <c r="O37" s="47">
        <f t="shared" si="0"/>
        <v>37</v>
      </c>
      <c r="P37" s="47"/>
      <c r="Q37" s="78">
        <f>[7]R3!K21</f>
        <v>1</v>
      </c>
      <c r="R37" s="47">
        <f t="shared" si="1"/>
        <v>38</v>
      </c>
      <c r="S37" s="77"/>
    </row>
    <row r="38" spans="1:19" ht="24.95" customHeight="1">
      <c r="A38" s="47">
        <v>29</v>
      </c>
      <c r="B38" s="76" t="s">
        <v>655</v>
      </c>
      <c r="C38" s="80">
        <f>[7]R3!L9</f>
        <v>0</v>
      </c>
      <c r="D38" s="80">
        <f>[7]R3!L10</f>
        <v>1</v>
      </c>
      <c r="E38" s="80">
        <f>[7]R3!L11</f>
        <v>0</v>
      </c>
      <c r="F38" s="80">
        <f>[7]R3!L12</f>
        <v>12</v>
      </c>
      <c r="G38" s="80">
        <f>[7]R3!L13</f>
        <v>0</v>
      </c>
      <c r="H38" s="80">
        <f>[7]R3!L14</f>
        <v>0</v>
      </c>
      <c r="I38" s="80">
        <f>[7]R3!L15</f>
        <v>0</v>
      </c>
      <c r="J38" s="80">
        <f>[7]R3!L16</f>
        <v>0</v>
      </c>
      <c r="K38" s="80">
        <f>[7]R3!L17</f>
        <v>0</v>
      </c>
      <c r="L38" s="80">
        <f>[7]R3!L18</f>
        <v>0</v>
      </c>
      <c r="M38" s="80">
        <f>[7]R3!L19</f>
        <v>0</v>
      </c>
      <c r="N38" s="80">
        <f>[7]R3!L20</f>
        <v>0</v>
      </c>
      <c r="O38" s="47">
        <f t="shared" si="0"/>
        <v>13</v>
      </c>
      <c r="P38" s="47"/>
      <c r="Q38" s="78">
        <f>[7]R3!L21</f>
        <v>0</v>
      </c>
      <c r="R38" s="47">
        <f t="shared" si="1"/>
        <v>13</v>
      </c>
      <c r="S38" s="77"/>
    </row>
    <row r="39" spans="1:19" ht="24.95" customHeight="1">
      <c r="A39" s="47">
        <v>30</v>
      </c>
      <c r="B39" s="76" t="s">
        <v>656</v>
      </c>
      <c r="C39" s="80">
        <f>[7]R3!M9</f>
        <v>1</v>
      </c>
      <c r="D39" s="80">
        <f>[7]R3!M10</f>
        <v>0</v>
      </c>
      <c r="E39" s="80">
        <f>[7]R3!M11</f>
        <v>0</v>
      </c>
      <c r="F39" s="80">
        <f>[7]R3!M12</f>
        <v>21</v>
      </c>
      <c r="G39" s="80">
        <f>[7]R3!M13</f>
        <v>0</v>
      </c>
      <c r="H39" s="80">
        <f>[7]R3!M14</f>
        <v>0</v>
      </c>
      <c r="I39" s="80">
        <f>[7]R3!M15</f>
        <v>0</v>
      </c>
      <c r="J39" s="80">
        <f>[7]R3!M16</f>
        <v>0</v>
      </c>
      <c r="K39" s="80">
        <f>[7]R3!M17</f>
        <v>0</v>
      </c>
      <c r="L39" s="80">
        <f>[7]R3!M18</f>
        <v>0</v>
      </c>
      <c r="M39" s="80">
        <f>[7]R3!M19</f>
        <v>0</v>
      </c>
      <c r="N39" s="80">
        <f>[7]R3!M20</f>
        <v>0</v>
      </c>
      <c r="O39" s="47">
        <f t="shared" si="0"/>
        <v>22</v>
      </c>
      <c r="P39" s="47"/>
      <c r="Q39" s="78">
        <f>[7]R3!M21</f>
        <v>0</v>
      </c>
      <c r="R39" s="47">
        <f t="shared" si="1"/>
        <v>22</v>
      </c>
      <c r="S39" s="77"/>
    </row>
    <row r="40" spans="1:19" ht="24.95" customHeight="1">
      <c r="A40" s="47">
        <v>31</v>
      </c>
      <c r="B40" s="76" t="s">
        <v>657</v>
      </c>
      <c r="C40" s="81">
        <f>[7]R4!D9</f>
        <v>0</v>
      </c>
      <c r="D40" s="81">
        <f>[7]R4!D10</f>
        <v>0</v>
      </c>
      <c r="E40" s="81">
        <f>[7]R4!D11</f>
        <v>1</v>
      </c>
      <c r="F40" s="81">
        <f>[7]R4!D12</f>
        <v>120</v>
      </c>
      <c r="G40" s="81">
        <f>[7]R4!D13</f>
        <v>0</v>
      </c>
      <c r="H40" s="81">
        <f>[7]R4!D14</f>
        <v>0</v>
      </c>
      <c r="I40" s="81">
        <f>[7]R4!D15</f>
        <v>0</v>
      </c>
      <c r="J40" s="81">
        <f>[7]R4!D16</f>
        <v>0</v>
      </c>
      <c r="K40" s="81">
        <f>[7]R4!D17</f>
        <v>0</v>
      </c>
      <c r="L40" s="81">
        <f>[7]R4!D18</f>
        <v>0</v>
      </c>
      <c r="M40" s="81">
        <f>[7]R4!D19</f>
        <v>0</v>
      </c>
      <c r="N40" s="81">
        <f>[7]R4!D20</f>
        <v>0</v>
      </c>
      <c r="O40" s="47">
        <f t="shared" si="0"/>
        <v>121</v>
      </c>
      <c r="P40" s="47"/>
      <c r="Q40" s="78">
        <f>[7]R4!D21</f>
        <v>0</v>
      </c>
      <c r="R40" s="47">
        <f t="shared" si="1"/>
        <v>121</v>
      </c>
      <c r="S40" s="77"/>
    </row>
    <row r="41" spans="1:19" ht="24.95" customHeight="1">
      <c r="A41" s="47">
        <v>32</v>
      </c>
      <c r="B41" s="76" t="s">
        <v>658</v>
      </c>
      <c r="C41" s="81">
        <f>[7]R4!E9</f>
        <v>0</v>
      </c>
      <c r="D41" s="81">
        <f>[7]R4!E10</f>
        <v>0</v>
      </c>
      <c r="E41" s="81">
        <f>[7]R4!E11</f>
        <v>0</v>
      </c>
      <c r="F41" s="81">
        <f>[7]R4!E12</f>
        <v>22</v>
      </c>
      <c r="G41" s="81">
        <f>[7]R4!E13</f>
        <v>0</v>
      </c>
      <c r="H41" s="81">
        <f>[7]R4!E14</f>
        <v>0</v>
      </c>
      <c r="I41" s="81">
        <f>[7]R4!E15</f>
        <v>0</v>
      </c>
      <c r="J41" s="81">
        <f>[7]R4!E16</f>
        <v>0</v>
      </c>
      <c r="K41" s="81">
        <f>[7]R4!E17</f>
        <v>0</v>
      </c>
      <c r="L41" s="81">
        <f>[7]R4!E18</f>
        <v>0</v>
      </c>
      <c r="M41" s="81">
        <f>[7]R4!E19</f>
        <v>0</v>
      </c>
      <c r="N41" s="81">
        <f>[7]R4!E20</f>
        <v>0</v>
      </c>
      <c r="O41" s="47">
        <f t="shared" si="0"/>
        <v>22</v>
      </c>
      <c r="P41" s="47"/>
      <c r="Q41" s="78">
        <f>[7]R4!E21</f>
        <v>0</v>
      </c>
      <c r="R41" s="47">
        <f t="shared" si="1"/>
        <v>22</v>
      </c>
      <c r="S41" s="77"/>
    </row>
    <row r="42" spans="1:19" ht="24.95" customHeight="1">
      <c r="A42" s="47">
        <v>33</v>
      </c>
      <c r="B42" s="76" t="s">
        <v>659</v>
      </c>
      <c r="C42" s="81">
        <f>[7]R4!F9</f>
        <v>1</v>
      </c>
      <c r="D42" s="81">
        <f>[7]R4!F10</f>
        <v>2</v>
      </c>
      <c r="E42" s="81">
        <f>[7]R4!F11</f>
        <v>0</v>
      </c>
      <c r="F42" s="81">
        <f>[7]R4!F12</f>
        <v>35</v>
      </c>
      <c r="G42" s="81">
        <f>[7]R4!F13</f>
        <v>0</v>
      </c>
      <c r="H42" s="81">
        <f>[7]R4!F14</f>
        <v>1</v>
      </c>
      <c r="I42" s="81">
        <f>[7]R4!F15</f>
        <v>0</v>
      </c>
      <c r="J42" s="81">
        <f>[7]R4!F16</f>
        <v>0</v>
      </c>
      <c r="K42" s="81">
        <f>[7]R4!F17</f>
        <v>0</v>
      </c>
      <c r="L42" s="81">
        <f>[7]R4!F18</f>
        <v>0</v>
      </c>
      <c r="M42" s="81">
        <f>[7]R4!F19</f>
        <v>0</v>
      </c>
      <c r="N42" s="81">
        <f>[7]R4!F20</f>
        <v>0</v>
      </c>
      <c r="O42" s="47">
        <f t="shared" si="0"/>
        <v>39</v>
      </c>
      <c r="P42" s="47"/>
      <c r="Q42" s="78">
        <f>[7]R4!F21</f>
        <v>0</v>
      </c>
      <c r="R42" s="47">
        <f t="shared" si="1"/>
        <v>39</v>
      </c>
      <c r="S42" s="77"/>
    </row>
    <row r="43" spans="1:19" ht="24.95" customHeight="1">
      <c r="A43" s="47">
        <v>34</v>
      </c>
      <c r="B43" s="76" t="s">
        <v>660</v>
      </c>
      <c r="C43" s="81">
        <f>[7]R4!G9</f>
        <v>0</v>
      </c>
      <c r="D43" s="81">
        <f>[7]R4!G10</f>
        <v>0</v>
      </c>
      <c r="E43" s="81">
        <f>[7]R4!G11</f>
        <v>0</v>
      </c>
      <c r="F43" s="81">
        <f>[7]R4!G12</f>
        <v>10</v>
      </c>
      <c r="G43" s="81">
        <f>[7]R4!G13</f>
        <v>0</v>
      </c>
      <c r="H43" s="81">
        <f>[7]R4!G14</f>
        <v>0</v>
      </c>
      <c r="I43" s="81">
        <f>[7]R4!G15</f>
        <v>0</v>
      </c>
      <c r="J43" s="81">
        <f>[7]R4!G16</f>
        <v>0</v>
      </c>
      <c r="K43" s="81">
        <f>[7]R4!G17</f>
        <v>0</v>
      </c>
      <c r="L43" s="81">
        <f>[7]R4!G18</f>
        <v>0</v>
      </c>
      <c r="M43" s="81">
        <f>[7]R4!G19</f>
        <v>0</v>
      </c>
      <c r="N43" s="81">
        <f>[7]R4!G20</f>
        <v>0</v>
      </c>
      <c r="O43" s="47">
        <f t="shared" si="0"/>
        <v>10</v>
      </c>
      <c r="P43" s="47"/>
      <c r="Q43" s="78">
        <f>[7]R4!G21</f>
        <v>0</v>
      </c>
      <c r="R43" s="47">
        <f t="shared" si="1"/>
        <v>10</v>
      </c>
      <c r="S43" s="77"/>
    </row>
    <row r="44" spans="1:19" ht="24.95" customHeight="1">
      <c r="A44" s="47">
        <v>35</v>
      </c>
      <c r="B44" s="76" t="s">
        <v>661</v>
      </c>
      <c r="C44" s="81">
        <f>[7]R4!H9</f>
        <v>1</v>
      </c>
      <c r="D44" s="81">
        <f>[7]R4!H10</f>
        <v>0</v>
      </c>
      <c r="E44" s="81">
        <f>[7]R4!H11</f>
        <v>0</v>
      </c>
      <c r="F44" s="81">
        <f>[7]R4!H12</f>
        <v>23</v>
      </c>
      <c r="G44" s="81">
        <f>[7]R4!H13</f>
        <v>0</v>
      </c>
      <c r="H44" s="81">
        <f>[7]R4!H14</f>
        <v>0</v>
      </c>
      <c r="I44" s="81">
        <f>[7]R4!H15</f>
        <v>0</v>
      </c>
      <c r="J44" s="81">
        <f>[7]R4!H16</f>
        <v>0</v>
      </c>
      <c r="K44" s="81">
        <f>[7]R4!H17</f>
        <v>0</v>
      </c>
      <c r="L44" s="81">
        <f>[7]R4!H18</f>
        <v>0</v>
      </c>
      <c r="M44" s="81">
        <f>[7]R4!H19</f>
        <v>0</v>
      </c>
      <c r="N44" s="81">
        <f>[7]R4!H20</f>
        <v>0</v>
      </c>
      <c r="O44" s="47">
        <f t="shared" si="0"/>
        <v>24</v>
      </c>
      <c r="P44" s="47"/>
      <c r="Q44" s="78">
        <f>[7]R4!H21</f>
        <v>0</v>
      </c>
      <c r="R44" s="47">
        <f t="shared" si="1"/>
        <v>24</v>
      </c>
      <c r="S44" s="77"/>
    </row>
    <row r="45" spans="1:19" ht="24.95" customHeight="1">
      <c r="A45" s="47">
        <v>36</v>
      </c>
      <c r="B45" s="76" t="s">
        <v>662</v>
      </c>
      <c r="C45" s="81">
        <f>[7]R4!I9</f>
        <v>0</v>
      </c>
      <c r="D45" s="81">
        <f>[7]R4!I10</f>
        <v>0</v>
      </c>
      <c r="E45" s="81">
        <f>[7]R4!I11</f>
        <v>0</v>
      </c>
      <c r="F45" s="81">
        <f>[7]R4!I12</f>
        <v>34</v>
      </c>
      <c r="G45" s="81">
        <f>[7]R4!I13</f>
        <v>0</v>
      </c>
      <c r="H45" s="81">
        <f>[7]R4!I14</f>
        <v>0</v>
      </c>
      <c r="I45" s="81">
        <f>[7]R4!I15</f>
        <v>0</v>
      </c>
      <c r="J45" s="81">
        <f>[7]R4!I16</f>
        <v>0</v>
      </c>
      <c r="K45" s="81">
        <f>[7]R4!I17</f>
        <v>0</v>
      </c>
      <c r="L45" s="81">
        <f>[7]R4!I18</f>
        <v>0</v>
      </c>
      <c r="M45" s="81">
        <f>[7]R4!I19</f>
        <v>0</v>
      </c>
      <c r="N45" s="81">
        <f>[7]R4!I20</f>
        <v>0</v>
      </c>
      <c r="O45" s="47">
        <f t="shared" si="0"/>
        <v>34</v>
      </c>
      <c r="P45" s="47"/>
      <c r="Q45" s="78">
        <f>[7]R4!I21</f>
        <v>0</v>
      </c>
      <c r="R45" s="47">
        <f t="shared" si="1"/>
        <v>34</v>
      </c>
      <c r="S45" s="77"/>
    </row>
    <row r="46" spans="1:19" ht="24.95" customHeight="1">
      <c r="A46" s="47">
        <v>37</v>
      </c>
      <c r="B46" s="76" t="s">
        <v>663</v>
      </c>
      <c r="C46" s="81">
        <f>[7]R4!J9</f>
        <v>0</v>
      </c>
      <c r="D46" s="81">
        <f>[7]R4!J10</f>
        <v>1</v>
      </c>
      <c r="E46" s="81">
        <f>[7]R4!J11</f>
        <v>0</v>
      </c>
      <c r="F46" s="81">
        <f>[7]R4!J12</f>
        <v>20</v>
      </c>
      <c r="G46" s="81">
        <f>[7]R4!J13</f>
        <v>0</v>
      </c>
      <c r="H46" s="81">
        <f>[7]R4!J14</f>
        <v>0</v>
      </c>
      <c r="I46" s="81">
        <f>[7]R4!J15</f>
        <v>0</v>
      </c>
      <c r="J46" s="81">
        <f>[7]R4!J16</f>
        <v>0</v>
      </c>
      <c r="K46" s="81">
        <f>[7]R4!J17</f>
        <v>0</v>
      </c>
      <c r="L46" s="81">
        <f>[7]R4!J18</f>
        <v>0</v>
      </c>
      <c r="M46" s="81">
        <f>[7]R4!J19</f>
        <v>0</v>
      </c>
      <c r="N46" s="81">
        <f>[7]R4!J20</f>
        <v>0</v>
      </c>
      <c r="O46" s="47">
        <f t="shared" si="0"/>
        <v>21</v>
      </c>
      <c r="P46" s="47"/>
      <c r="Q46" s="78">
        <f>[7]R4!J21</f>
        <v>0</v>
      </c>
      <c r="R46" s="47">
        <f t="shared" si="1"/>
        <v>21</v>
      </c>
      <c r="S46" s="77"/>
    </row>
    <row r="47" spans="1:19" ht="24.95" customHeight="1">
      <c r="A47" s="47">
        <v>38</v>
      </c>
      <c r="B47" s="76" t="s">
        <v>664</v>
      </c>
      <c r="C47" s="81">
        <f>[7]R4!K9</f>
        <v>0</v>
      </c>
      <c r="D47" s="81">
        <f>[7]R4!K10</f>
        <v>27</v>
      </c>
      <c r="E47" s="81">
        <f>[7]R4!K11</f>
        <v>2</v>
      </c>
      <c r="F47" s="81">
        <f>[7]R4!K12</f>
        <v>59</v>
      </c>
      <c r="G47" s="81">
        <f>[7]R4!K13</f>
        <v>0</v>
      </c>
      <c r="H47" s="81">
        <f>[7]R4!K14</f>
        <v>0</v>
      </c>
      <c r="I47" s="81">
        <f>[7]R4!K15</f>
        <v>0</v>
      </c>
      <c r="J47" s="81">
        <f>[7]R4!K16</f>
        <v>0</v>
      </c>
      <c r="K47" s="81">
        <f>[7]R4!K17</f>
        <v>1</v>
      </c>
      <c r="L47" s="81">
        <f>[7]R4!K18</f>
        <v>0</v>
      </c>
      <c r="M47" s="81">
        <f>[7]R4!K19</f>
        <v>0</v>
      </c>
      <c r="N47" s="81">
        <f>[7]R4!K20</f>
        <v>1</v>
      </c>
      <c r="O47" s="47">
        <f t="shared" si="0"/>
        <v>90</v>
      </c>
      <c r="P47" s="47"/>
      <c r="Q47" s="78">
        <f>[7]R4!K21</f>
        <v>0</v>
      </c>
      <c r="R47" s="47">
        <f t="shared" si="1"/>
        <v>90</v>
      </c>
      <c r="S47" s="77"/>
    </row>
    <row r="48" spans="1:19" ht="24.95" customHeight="1">
      <c r="A48" s="47">
        <v>39</v>
      </c>
      <c r="B48" s="76" t="s">
        <v>665</v>
      </c>
      <c r="C48" s="81">
        <f>[7]R4!L9</f>
        <v>0</v>
      </c>
      <c r="D48" s="81">
        <f>[7]R4!L10</f>
        <v>1</v>
      </c>
      <c r="E48" s="81">
        <f>[7]R4!L11</f>
        <v>0</v>
      </c>
      <c r="F48" s="81">
        <f>[7]R4!L12</f>
        <v>32</v>
      </c>
      <c r="G48" s="81">
        <f>[7]R4!L13</f>
        <v>1</v>
      </c>
      <c r="H48" s="81">
        <f>[7]R4!L14</f>
        <v>0</v>
      </c>
      <c r="I48" s="81">
        <f>[7]R4!L15</f>
        <v>0</v>
      </c>
      <c r="J48" s="81">
        <f>[7]R4!L16</f>
        <v>0</v>
      </c>
      <c r="K48" s="81">
        <f>[7]R4!L17</f>
        <v>0</v>
      </c>
      <c r="L48" s="81">
        <f>[7]R4!L18</f>
        <v>0</v>
      </c>
      <c r="M48" s="81">
        <f>[7]R4!L19</f>
        <v>0</v>
      </c>
      <c r="N48" s="81">
        <f>[7]R4!L20</f>
        <v>0</v>
      </c>
      <c r="O48" s="47">
        <f t="shared" si="0"/>
        <v>34</v>
      </c>
      <c r="P48" s="47"/>
      <c r="Q48" s="78">
        <f>[7]R4!L21</f>
        <v>0</v>
      </c>
      <c r="R48" s="47">
        <f t="shared" si="1"/>
        <v>34</v>
      </c>
      <c r="S48" s="77"/>
    </row>
    <row r="49" spans="1:19" ht="24.95" customHeight="1">
      <c r="A49" s="47">
        <v>40</v>
      </c>
      <c r="B49" s="76" t="s">
        <v>666</v>
      </c>
      <c r="C49" s="81">
        <f>[7]R4!M9</f>
        <v>0</v>
      </c>
      <c r="D49" s="81">
        <f>[7]R4!M10</f>
        <v>0</v>
      </c>
      <c r="E49" s="81">
        <f>[7]R4!M11</f>
        <v>0</v>
      </c>
      <c r="F49" s="81">
        <f>[7]R4!M12</f>
        <v>4</v>
      </c>
      <c r="G49" s="81">
        <f>[7]R4!M13</f>
        <v>0</v>
      </c>
      <c r="H49" s="81">
        <f>[7]R4!M14</f>
        <v>0</v>
      </c>
      <c r="I49" s="81">
        <f>[7]R4!M15</f>
        <v>0</v>
      </c>
      <c r="J49" s="81">
        <f>[7]R4!M16</f>
        <v>0</v>
      </c>
      <c r="K49" s="81">
        <f>[7]R4!M17</f>
        <v>0</v>
      </c>
      <c r="L49" s="81">
        <f>[7]R4!M18</f>
        <v>0</v>
      </c>
      <c r="M49" s="81">
        <f>[7]R4!M19</f>
        <v>0</v>
      </c>
      <c r="N49" s="81">
        <f>[7]R4!M20</f>
        <v>0</v>
      </c>
      <c r="O49" s="47">
        <f t="shared" si="0"/>
        <v>4</v>
      </c>
      <c r="P49" s="47"/>
      <c r="Q49" s="78">
        <f>[7]R4!M21</f>
        <v>0</v>
      </c>
      <c r="R49" s="47">
        <f t="shared" si="1"/>
        <v>4</v>
      </c>
      <c r="S49" s="77"/>
    </row>
    <row r="50" spans="1:19" ht="24.95" customHeight="1">
      <c r="A50" s="47">
        <v>41</v>
      </c>
      <c r="B50" s="76" t="s">
        <v>667</v>
      </c>
      <c r="C50" s="81">
        <f>[7]R5!D9</f>
        <v>0</v>
      </c>
      <c r="D50" s="81">
        <f>[7]R5!D10</f>
        <v>0</v>
      </c>
      <c r="E50" s="81">
        <f>[7]R5!D11</f>
        <v>0</v>
      </c>
      <c r="F50" s="81">
        <f>[7]R5!D12</f>
        <v>46</v>
      </c>
      <c r="G50" s="81">
        <f>[7]R5!D13</f>
        <v>0</v>
      </c>
      <c r="H50" s="81">
        <f>[7]R5!D14</f>
        <v>0</v>
      </c>
      <c r="I50" s="81">
        <f>[7]R5!D15</f>
        <v>1</v>
      </c>
      <c r="J50" s="81">
        <f>[7]R5!D16</f>
        <v>0</v>
      </c>
      <c r="K50" s="81">
        <f>[7]R5!D17</f>
        <v>0</v>
      </c>
      <c r="L50" s="81">
        <f>[7]R5!D18</f>
        <v>0</v>
      </c>
      <c r="M50" s="81">
        <f>[7]R5!D19</f>
        <v>0</v>
      </c>
      <c r="N50" s="81">
        <f>[7]R5!D20</f>
        <v>0</v>
      </c>
      <c r="O50" s="47">
        <f t="shared" si="0"/>
        <v>47</v>
      </c>
      <c r="P50" s="47"/>
      <c r="Q50" s="78">
        <f>[7]R5!D21</f>
        <v>0</v>
      </c>
      <c r="R50" s="47">
        <f t="shared" si="1"/>
        <v>47</v>
      </c>
      <c r="S50" s="77"/>
    </row>
    <row r="51" spans="1:19" ht="24.95" customHeight="1">
      <c r="A51" s="47">
        <v>42</v>
      </c>
      <c r="B51" s="76" t="s">
        <v>668</v>
      </c>
      <c r="C51" s="81">
        <f>[7]R5!E9</f>
        <v>0</v>
      </c>
      <c r="D51" s="81">
        <f>[7]R5!E10</f>
        <v>4</v>
      </c>
      <c r="E51" s="81">
        <f>[7]R5!E11</f>
        <v>0</v>
      </c>
      <c r="F51" s="81">
        <f>[7]R5!E12</f>
        <v>31</v>
      </c>
      <c r="G51" s="81">
        <f>[7]R5!E13</f>
        <v>1</v>
      </c>
      <c r="H51" s="81">
        <f>[7]R5!E14</f>
        <v>0</v>
      </c>
      <c r="I51" s="81">
        <f>[7]R5!E15</f>
        <v>11</v>
      </c>
      <c r="J51" s="81">
        <f>[7]R5!E16</f>
        <v>0</v>
      </c>
      <c r="K51" s="81">
        <f>[7]R5!E17</f>
        <v>0</v>
      </c>
      <c r="L51" s="81">
        <f>[7]R5!E18</f>
        <v>0</v>
      </c>
      <c r="M51" s="81">
        <f>[7]R5!E19</f>
        <v>0</v>
      </c>
      <c r="N51" s="81">
        <f>[7]R5!E20</f>
        <v>0</v>
      </c>
      <c r="O51" s="47">
        <f t="shared" si="0"/>
        <v>47</v>
      </c>
      <c r="P51" s="47"/>
      <c r="Q51" s="78">
        <f>[7]R5!E21</f>
        <v>0</v>
      </c>
      <c r="R51" s="47">
        <f t="shared" si="1"/>
        <v>47</v>
      </c>
      <c r="S51" s="77"/>
    </row>
    <row r="52" spans="1:19" ht="24.95" customHeight="1">
      <c r="A52" s="47">
        <v>43</v>
      </c>
      <c r="B52" s="76" t="s">
        <v>669</v>
      </c>
      <c r="C52" s="81">
        <f>[7]R5!F9</f>
        <v>0</v>
      </c>
      <c r="D52" s="81">
        <f>[7]R5!F10</f>
        <v>57</v>
      </c>
      <c r="E52" s="81">
        <f>[7]R5!F11</f>
        <v>0</v>
      </c>
      <c r="F52" s="81">
        <f>[7]R5!F12</f>
        <v>64</v>
      </c>
      <c r="G52" s="81">
        <f>[7]R5!F13</f>
        <v>1</v>
      </c>
      <c r="H52" s="81">
        <f>[7]R5!F14</f>
        <v>2</v>
      </c>
      <c r="I52" s="81">
        <f>[7]R5!F15</f>
        <v>0</v>
      </c>
      <c r="J52" s="81">
        <f>[7]R5!F16</f>
        <v>1</v>
      </c>
      <c r="K52" s="81">
        <f>[7]R5!F17</f>
        <v>1</v>
      </c>
      <c r="L52" s="81">
        <f>[7]R5!F18</f>
        <v>1</v>
      </c>
      <c r="M52" s="81">
        <f>[7]R5!F19</f>
        <v>1</v>
      </c>
      <c r="N52" s="81">
        <f>[7]R5!F20</f>
        <v>2</v>
      </c>
      <c r="O52" s="47">
        <f t="shared" si="0"/>
        <v>130</v>
      </c>
      <c r="P52" s="47"/>
      <c r="Q52" s="78">
        <f>[7]R5!F21</f>
        <v>2</v>
      </c>
      <c r="R52" s="47">
        <f t="shared" si="1"/>
        <v>132</v>
      </c>
      <c r="S52" s="77"/>
    </row>
    <row r="53" spans="1:19" ht="24.95" customHeight="1">
      <c r="A53" s="47">
        <v>44</v>
      </c>
      <c r="B53" s="76" t="s">
        <v>670</v>
      </c>
      <c r="C53" s="81">
        <f>[7]R5!G9</f>
        <v>4</v>
      </c>
      <c r="D53" s="81">
        <f>[7]R5!G10</f>
        <v>113</v>
      </c>
      <c r="E53" s="81">
        <f>[7]R5!G11</f>
        <v>5</v>
      </c>
      <c r="F53" s="81">
        <f>[7]R5!G12</f>
        <v>213</v>
      </c>
      <c r="G53" s="81">
        <f>[7]R5!G13</f>
        <v>2</v>
      </c>
      <c r="H53" s="81">
        <f>[7]R5!G14</f>
        <v>0</v>
      </c>
      <c r="I53" s="81">
        <f>[7]R5!G15</f>
        <v>4</v>
      </c>
      <c r="J53" s="81">
        <f>[7]R5!G16</f>
        <v>1</v>
      </c>
      <c r="K53" s="81">
        <f>[7]R5!G17</f>
        <v>1</v>
      </c>
      <c r="L53" s="81">
        <f>[7]R5!G18</f>
        <v>3</v>
      </c>
      <c r="M53" s="81">
        <f>[7]R5!G19</f>
        <v>2</v>
      </c>
      <c r="N53" s="81">
        <f>[7]R5!G20</f>
        <v>3</v>
      </c>
      <c r="O53" s="47">
        <f t="shared" si="0"/>
        <v>351</v>
      </c>
      <c r="P53" s="47"/>
      <c r="Q53" s="78">
        <f>[7]R5!G21</f>
        <v>5</v>
      </c>
      <c r="R53" s="47">
        <f t="shared" si="1"/>
        <v>356</v>
      </c>
      <c r="S53" s="77"/>
    </row>
    <row r="54" spans="1:19" ht="24.95" customHeight="1">
      <c r="A54" s="47">
        <v>45</v>
      </c>
      <c r="B54" s="76" t="s">
        <v>671</v>
      </c>
      <c r="C54" s="81">
        <f>[7]R5!H9</f>
        <v>0</v>
      </c>
      <c r="D54" s="81">
        <f>[7]R5!H10</f>
        <v>17</v>
      </c>
      <c r="E54" s="81">
        <f>[7]R5!H11</f>
        <v>0</v>
      </c>
      <c r="F54" s="81">
        <f>[7]R5!H12</f>
        <v>51</v>
      </c>
      <c r="G54" s="81">
        <f>[7]R5!H13</f>
        <v>0</v>
      </c>
      <c r="H54" s="81">
        <f>[7]R5!H14</f>
        <v>0</v>
      </c>
      <c r="I54" s="81">
        <f>[7]R5!H15</f>
        <v>1</v>
      </c>
      <c r="J54" s="81">
        <f>[7]R5!H16</f>
        <v>0</v>
      </c>
      <c r="K54" s="81">
        <f>[7]R5!H17</f>
        <v>0</v>
      </c>
      <c r="L54" s="81">
        <f>[7]R5!H18</f>
        <v>1</v>
      </c>
      <c r="M54" s="81">
        <f>[7]R5!H19</f>
        <v>2</v>
      </c>
      <c r="N54" s="81">
        <f>[7]R5!H20</f>
        <v>0</v>
      </c>
      <c r="O54" s="47">
        <f t="shared" si="0"/>
        <v>72</v>
      </c>
      <c r="P54" s="47"/>
      <c r="Q54" s="78">
        <f>[7]R5!H21</f>
        <v>1</v>
      </c>
      <c r="R54" s="47">
        <f t="shared" si="1"/>
        <v>73</v>
      </c>
      <c r="S54" s="77"/>
    </row>
    <row r="55" spans="1:19" ht="24.95" customHeight="1">
      <c r="A55" s="47">
        <v>46</v>
      </c>
      <c r="B55" s="76" t="s">
        <v>672</v>
      </c>
      <c r="C55" s="81">
        <f>[7]R5!I9</f>
        <v>1</v>
      </c>
      <c r="D55" s="81">
        <f>[7]R5!I10</f>
        <v>39</v>
      </c>
      <c r="E55" s="81">
        <f>[7]R5!I11</f>
        <v>1</v>
      </c>
      <c r="F55" s="81">
        <f>[7]R5!I12</f>
        <v>75</v>
      </c>
      <c r="G55" s="81">
        <f>[7]R5!I13</f>
        <v>1</v>
      </c>
      <c r="H55" s="81">
        <f>[7]R5!I14</f>
        <v>0</v>
      </c>
      <c r="I55" s="81">
        <f>[7]R5!I15</f>
        <v>3</v>
      </c>
      <c r="J55" s="81">
        <f>[7]R5!I16</f>
        <v>0</v>
      </c>
      <c r="K55" s="81">
        <f>[7]R5!I17</f>
        <v>0</v>
      </c>
      <c r="L55" s="81">
        <f>[7]R5!I18</f>
        <v>0</v>
      </c>
      <c r="M55" s="81">
        <f>[7]R5!I19</f>
        <v>0</v>
      </c>
      <c r="N55" s="81">
        <f>[7]R5!I20</f>
        <v>2</v>
      </c>
      <c r="O55" s="47">
        <f t="shared" si="0"/>
        <v>122</v>
      </c>
      <c r="P55" s="47"/>
      <c r="Q55" s="78">
        <f>[7]R5!I21</f>
        <v>4</v>
      </c>
      <c r="R55" s="47">
        <f t="shared" si="1"/>
        <v>126</v>
      </c>
      <c r="S55" s="77"/>
    </row>
    <row r="56" spans="1:19" ht="24.95" customHeight="1">
      <c r="A56" s="47">
        <v>47</v>
      </c>
      <c r="B56" s="76" t="s">
        <v>673</v>
      </c>
      <c r="C56" s="81">
        <f>[7]R5!J9</f>
        <v>2</v>
      </c>
      <c r="D56" s="81">
        <f>[7]R5!J10</f>
        <v>48</v>
      </c>
      <c r="E56" s="81">
        <f>[7]R5!J11</f>
        <v>0</v>
      </c>
      <c r="F56" s="81">
        <f>[7]R5!J12</f>
        <v>85</v>
      </c>
      <c r="G56" s="81">
        <f>[7]R5!J13</f>
        <v>1</v>
      </c>
      <c r="H56" s="81">
        <f>[7]R5!J14</f>
        <v>0</v>
      </c>
      <c r="I56" s="81">
        <f>[7]R5!J15</f>
        <v>0</v>
      </c>
      <c r="J56" s="81">
        <f>[7]R5!J16</f>
        <v>0</v>
      </c>
      <c r="K56" s="81">
        <f>[7]R5!J17</f>
        <v>0</v>
      </c>
      <c r="L56" s="81">
        <f>[7]R5!J18</f>
        <v>1</v>
      </c>
      <c r="M56" s="81">
        <f>[7]R5!J19</f>
        <v>0</v>
      </c>
      <c r="N56" s="81">
        <f>[7]R5!J20</f>
        <v>0</v>
      </c>
      <c r="O56" s="47">
        <f t="shared" si="0"/>
        <v>137</v>
      </c>
      <c r="P56" s="47"/>
      <c r="Q56" s="78">
        <f>[7]R5!J21</f>
        <v>0</v>
      </c>
      <c r="R56" s="47">
        <f t="shared" si="1"/>
        <v>137</v>
      </c>
      <c r="S56" s="77"/>
    </row>
    <row r="57" spans="1:19" ht="24.95" customHeight="1">
      <c r="A57" s="47">
        <v>48</v>
      </c>
      <c r="B57" s="76" t="s">
        <v>674</v>
      </c>
      <c r="C57" s="81">
        <f>[7]R5!K9</f>
        <v>0</v>
      </c>
      <c r="D57" s="81">
        <f>[7]R5!K10</f>
        <v>18</v>
      </c>
      <c r="E57" s="81">
        <f>[7]R5!K11</f>
        <v>0</v>
      </c>
      <c r="F57" s="81">
        <f>[7]R5!K12</f>
        <v>133</v>
      </c>
      <c r="G57" s="81">
        <f>[7]R5!K13</f>
        <v>1</v>
      </c>
      <c r="H57" s="81">
        <f>[7]R5!K14</f>
        <v>2</v>
      </c>
      <c r="I57" s="81">
        <f>[7]R5!K15</f>
        <v>0</v>
      </c>
      <c r="J57" s="81">
        <f>[7]R5!K16</f>
        <v>0</v>
      </c>
      <c r="K57" s="81">
        <f>[7]R5!K17</f>
        <v>0</v>
      </c>
      <c r="L57" s="81">
        <f>[7]R5!K18</f>
        <v>0</v>
      </c>
      <c r="M57" s="81">
        <f>[7]R5!K19</f>
        <v>1</v>
      </c>
      <c r="N57" s="81">
        <f>[7]R5!K20</f>
        <v>0</v>
      </c>
      <c r="O57" s="47">
        <f t="shared" si="0"/>
        <v>155</v>
      </c>
      <c r="P57" s="47"/>
      <c r="Q57" s="78">
        <f>[7]R5!K21</f>
        <v>2</v>
      </c>
      <c r="R57" s="47">
        <f t="shared" si="1"/>
        <v>157</v>
      </c>
      <c r="S57" s="77"/>
    </row>
    <row r="58" spans="1:19" ht="24.95" customHeight="1">
      <c r="A58" s="47">
        <v>49</v>
      </c>
      <c r="B58" s="76" t="s">
        <v>675</v>
      </c>
      <c r="C58" s="81">
        <f>[7]R5!L9</f>
        <v>0</v>
      </c>
      <c r="D58" s="81">
        <f>[7]R5!L10</f>
        <v>46</v>
      </c>
      <c r="E58" s="81">
        <f>[7]R5!L11</f>
        <v>0</v>
      </c>
      <c r="F58" s="81">
        <f>[7]R5!L12</f>
        <v>39</v>
      </c>
      <c r="G58" s="81">
        <f>[7]R5!L13</f>
        <v>0</v>
      </c>
      <c r="H58" s="81">
        <f>[7]R5!L14</f>
        <v>0</v>
      </c>
      <c r="I58" s="81">
        <f>[7]R5!L15</f>
        <v>0</v>
      </c>
      <c r="J58" s="81">
        <f>[7]R5!L16</f>
        <v>0</v>
      </c>
      <c r="K58" s="81">
        <f>[7]R5!L17</f>
        <v>0</v>
      </c>
      <c r="L58" s="81">
        <f>[7]R5!L18</f>
        <v>0</v>
      </c>
      <c r="M58" s="81">
        <f>[7]R5!L19</f>
        <v>0</v>
      </c>
      <c r="N58" s="81">
        <f>[7]R5!L20</f>
        <v>1</v>
      </c>
      <c r="O58" s="47">
        <f t="shared" si="0"/>
        <v>86</v>
      </c>
      <c r="P58" s="47"/>
      <c r="Q58" s="78">
        <f>[7]R5!L21</f>
        <v>2</v>
      </c>
      <c r="R58" s="47">
        <f t="shared" si="1"/>
        <v>88</v>
      </c>
      <c r="S58" s="77"/>
    </row>
    <row r="59" spans="1:19" ht="24.95" customHeight="1">
      <c r="A59" s="47">
        <v>50</v>
      </c>
      <c r="B59" s="76" t="s">
        <v>676</v>
      </c>
      <c r="C59" s="81">
        <f>[7]R5!M9</f>
        <v>0</v>
      </c>
      <c r="D59" s="81">
        <f>[7]R5!M10</f>
        <v>0</v>
      </c>
      <c r="E59" s="81">
        <f>[7]R5!M11</f>
        <v>0</v>
      </c>
      <c r="F59" s="81">
        <f>[7]R5!M12</f>
        <v>3</v>
      </c>
      <c r="G59" s="81">
        <f>[7]R5!M13</f>
        <v>0</v>
      </c>
      <c r="H59" s="81">
        <f>[7]R5!M14</f>
        <v>0</v>
      </c>
      <c r="I59" s="81">
        <f>[7]R5!M15</f>
        <v>0</v>
      </c>
      <c r="J59" s="81">
        <f>[7]R5!M16</f>
        <v>0</v>
      </c>
      <c r="K59" s="81">
        <f>[7]R5!M17</f>
        <v>0</v>
      </c>
      <c r="L59" s="81">
        <f>[7]R5!M18</f>
        <v>0</v>
      </c>
      <c r="M59" s="81">
        <f>[7]R5!M19</f>
        <v>0</v>
      </c>
      <c r="N59" s="81">
        <f>[7]R5!M20</f>
        <v>0</v>
      </c>
      <c r="O59" s="47">
        <f t="shared" si="0"/>
        <v>3</v>
      </c>
      <c r="P59" s="47"/>
      <c r="Q59" s="78">
        <f>[7]R5!M21</f>
        <v>0</v>
      </c>
      <c r="R59" s="47">
        <f t="shared" si="1"/>
        <v>3</v>
      </c>
      <c r="S59" s="77"/>
    </row>
    <row r="60" spans="1:19" ht="24.95" customHeight="1">
      <c r="A60" s="47">
        <v>51</v>
      </c>
      <c r="B60" s="76" t="s">
        <v>677</v>
      </c>
      <c r="C60" s="81">
        <f>[7]R6!D9</f>
        <v>1</v>
      </c>
      <c r="D60" s="81">
        <f>[7]R6!D10</f>
        <v>6</v>
      </c>
      <c r="E60" s="81">
        <f>[7]R6!D11</f>
        <v>0</v>
      </c>
      <c r="F60" s="81">
        <f>[7]R6!D12</f>
        <v>50</v>
      </c>
      <c r="G60" s="81">
        <f>[7]R6!D13</f>
        <v>1</v>
      </c>
      <c r="H60" s="81">
        <f>[7]R6!D14</f>
        <v>0</v>
      </c>
      <c r="I60" s="81">
        <f>[7]R6!D15</f>
        <v>0</v>
      </c>
      <c r="J60" s="81">
        <f>[7]R6!D16</f>
        <v>0</v>
      </c>
      <c r="K60" s="81">
        <f>[7]R6!D17</f>
        <v>0</v>
      </c>
      <c r="L60" s="81">
        <f>[7]R6!D18</f>
        <v>1</v>
      </c>
      <c r="M60" s="81">
        <f>[7]R6!D19</f>
        <v>0</v>
      </c>
      <c r="N60" s="81">
        <f>[7]R6!D20</f>
        <v>0</v>
      </c>
      <c r="O60" s="47">
        <f t="shared" si="0"/>
        <v>59</v>
      </c>
      <c r="P60" s="47"/>
      <c r="Q60" s="78">
        <f>[7]R6!D21</f>
        <v>1</v>
      </c>
      <c r="R60" s="47">
        <f t="shared" si="1"/>
        <v>60</v>
      </c>
      <c r="S60" s="77"/>
    </row>
    <row r="61" spans="1:19" ht="24.95" customHeight="1">
      <c r="A61" s="47">
        <v>52</v>
      </c>
      <c r="B61" s="76" t="s">
        <v>678</v>
      </c>
      <c r="C61" s="81">
        <f>[7]R6!E9</f>
        <v>0</v>
      </c>
      <c r="D61" s="81">
        <f>[7]R6!E10</f>
        <v>5</v>
      </c>
      <c r="E61" s="81">
        <f>[7]R6!E11</f>
        <v>1</v>
      </c>
      <c r="F61" s="81">
        <f>[7]R6!E12</f>
        <v>57</v>
      </c>
      <c r="G61" s="81">
        <f>[7]R6!E13</f>
        <v>0</v>
      </c>
      <c r="H61" s="81">
        <f>[7]R6!E14</f>
        <v>0</v>
      </c>
      <c r="I61" s="81">
        <f>[7]R6!E15</f>
        <v>0</v>
      </c>
      <c r="J61" s="81">
        <f>[7]R6!E16</f>
        <v>0</v>
      </c>
      <c r="K61" s="81">
        <f>[7]R6!E17</f>
        <v>0</v>
      </c>
      <c r="L61" s="81">
        <f>[7]R6!E18</f>
        <v>0</v>
      </c>
      <c r="M61" s="81">
        <f>[7]R6!E19</f>
        <v>0</v>
      </c>
      <c r="N61" s="81">
        <f>[7]R6!E20</f>
        <v>0</v>
      </c>
      <c r="O61" s="47">
        <f t="shared" si="0"/>
        <v>63</v>
      </c>
      <c r="P61" s="47"/>
      <c r="Q61" s="78">
        <f>[7]R6!E21</f>
        <v>0</v>
      </c>
      <c r="R61" s="47">
        <f t="shared" si="1"/>
        <v>63</v>
      </c>
      <c r="S61" s="77"/>
    </row>
    <row r="62" spans="1:19" ht="24.95" customHeight="1">
      <c r="A62" s="47">
        <v>53</v>
      </c>
      <c r="B62" s="76" t="s">
        <v>679</v>
      </c>
      <c r="C62" s="81">
        <f>[7]R6!F9</f>
        <v>1</v>
      </c>
      <c r="D62" s="81">
        <f>[7]R6!F10</f>
        <v>65</v>
      </c>
      <c r="E62" s="81">
        <f>[7]R6!F11</f>
        <v>1</v>
      </c>
      <c r="F62" s="81">
        <f>[7]R6!F12</f>
        <v>106</v>
      </c>
      <c r="G62" s="81">
        <f>[7]R6!F13</f>
        <v>8</v>
      </c>
      <c r="H62" s="81">
        <f>[7]R6!F14</f>
        <v>2</v>
      </c>
      <c r="I62" s="81">
        <f>[7]R6!F15</f>
        <v>7</v>
      </c>
      <c r="J62" s="81">
        <f>[7]R6!F16</f>
        <v>1</v>
      </c>
      <c r="K62" s="81">
        <f>[7]R6!F17</f>
        <v>2</v>
      </c>
      <c r="L62" s="81">
        <f>[7]R6!F18</f>
        <v>5</v>
      </c>
      <c r="M62" s="81">
        <f>[7]R6!F19</f>
        <v>1</v>
      </c>
      <c r="N62" s="81">
        <f>[7]R6!F20</f>
        <v>4</v>
      </c>
      <c r="O62" s="47">
        <f t="shared" si="0"/>
        <v>203</v>
      </c>
      <c r="P62" s="47"/>
      <c r="Q62" s="78">
        <f>[7]R6!F21</f>
        <v>2</v>
      </c>
      <c r="R62" s="47">
        <f t="shared" si="1"/>
        <v>205</v>
      </c>
      <c r="S62" s="77"/>
    </row>
    <row r="63" spans="1:19" ht="24.95" customHeight="1">
      <c r="A63" s="47">
        <v>54</v>
      </c>
      <c r="B63" s="76" t="s">
        <v>680</v>
      </c>
      <c r="C63" s="81">
        <f>[7]R6!G9</f>
        <v>0</v>
      </c>
      <c r="D63" s="81">
        <f>[7]R6!G10</f>
        <v>32</v>
      </c>
      <c r="E63" s="81">
        <f>[7]R6!G11</f>
        <v>0</v>
      </c>
      <c r="F63" s="81">
        <f>[7]R6!G12</f>
        <v>114</v>
      </c>
      <c r="G63" s="81">
        <f>[7]R6!G13</f>
        <v>3</v>
      </c>
      <c r="H63" s="81">
        <f>[7]R6!G14</f>
        <v>0</v>
      </c>
      <c r="I63" s="81">
        <f>[7]R6!G15</f>
        <v>2</v>
      </c>
      <c r="J63" s="81">
        <f>[7]R6!G16</f>
        <v>0</v>
      </c>
      <c r="K63" s="81">
        <f>[7]R6!G17</f>
        <v>0</v>
      </c>
      <c r="L63" s="81">
        <f>[7]R6!G18</f>
        <v>0</v>
      </c>
      <c r="M63" s="81">
        <f>[7]R6!G19</f>
        <v>0</v>
      </c>
      <c r="N63" s="81">
        <f>[7]R6!G20</f>
        <v>0</v>
      </c>
      <c r="O63" s="47">
        <f t="shared" si="0"/>
        <v>151</v>
      </c>
      <c r="P63" s="47"/>
      <c r="Q63" s="78">
        <f>[7]R6!G21</f>
        <v>0</v>
      </c>
      <c r="R63" s="47">
        <f t="shared" si="1"/>
        <v>151</v>
      </c>
      <c r="S63" s="77"/>
    </row>
    <row r="64" spans="1:19" ht="24.95" customHeight="1">
      <c r="A64" s="47">
        <v>55</v>
      </c>
      <c r="B64" s="76" t="s">
        <v>681</v>
      </c>
      <c r="C64" s="81">
        <f>[7]R6!H9</f>
        <v>1</v>
      </c>
      <c r="D64" s="81">
        <f>[7]R6!H10</f>
        <v>12</v>
      </c>
      <c r="E64" s="81">
        <f>[7]R6!H11</f>
        <v>0</v>
      </c>
      <c r="F64" s="81">
        <f>[7]R6!H12</f>
        <v>70</v>
      </c>
      <c r="G64" s="81">
        <f>[7]R6!H13</f>
        <v>0</v>
      </c>
      <c r="H64" s="81">
        <f>[7]R6!H14</f>
        <v>0</v>
      </c>
      <c r="I64" s="81">
        <f>[7]R6!H15</f>
        <v>0</v>
      </c>
      <c r="J64" s="81">
        <f>[7]R6!H16</f>
        <v>0</v>
      </c>
      <c r="K64" s="81">
        <f>[7]R6!H17</f>
        <v>0</v>
      </c>
      <c r="L64" s="81">
        <f>[7]R6!H18</f>
        <v>0</v>
      </c>
      <c r="M64" s="81">
        <f>[7]R6!H19</f>
        <v>0</v>
      </c>
      <c r="N64" s="81">
        <f>[7]R6!H20</f>
        <v>0</v>
      </c>
      <c r="O64" s="47">
        <f t="shared" si="0"/>
        <v>83</v>
      </c>
      <c r="P64" s="47"/>
      <c r="Q64" s="78">
        <f>[7]R6!H21</f>
        <v>0</v>
      </c>
      <c r="R64" s="47">
        <f t="shared" si="1"/>
        <v>83</v>
      </c>
      <c r="S64" s="77"/>
    </row>
    <row r="65" spans="1:19" ht="24.95" customHeight="1">
      <c r="A65" s="47">
        <v>56</v>
      </c>
      <c r="B65" s="76" t="s">
        <v>682</v>
      </c>
      <c r="C65" s="81">
        <f>[7]R6!I9</f>
        <v>0</v>
      </c>
      <c r="D65" s="81">
        <f>[7]R6!I10</f>
        <v>2</v>
      </c>
      <c r="E65" s="81">
        <f>[7]R6!I11</f>
        <v>0</v>
      </c>
      <c r="F65" s="81">
        <f>[7]R6!I12</f>
        <v>19</v>
      </c>
      <c r="G65" s="81">
        <f>[7]R6!I13</f>
        <v>1</v>
      </c>
      <c r="H65" s="81">
        <f>[7]R6!I14</f>
        <v>0</v>
      </c>
      <c r="I65" s="81">
        <f>[7]R6!I15</f>
        <v>0</v>
      </c>
      <c r="J65" s="81">
        <f>[7]R6!I16</f>
        <v>0</v>
      </c>
      <c r="K65" s="81">
        <f>[7]R6!I17</f>
        <v>0</v>
      </c>
      <c r="L65" s="81">
        <f>[7]R6!I18</f>
        <v>0</v>
      </c>
      <c r="M65" s="81">
        <f>[7]R6!I19</f>
        <v>0</v>
      </c>
      <c r="N65" s="81">
        <f>[7]R6!I20</f>
        <v>0</v>
      </c>
      <c r="O65" s="47">
        <f t="shared" si="0"/>
        <v>22</v>
      </c>
      <c r="P65" s="47"/>
      <c r="Q65" s="78">
        <f>[7]R6!I21</f>
        <v>0</v>
      </c>
      <c r="R65" s="47">
        <f t="shared" si="1"/>
        <v>22</v>
      </c>
      <c r="S65" s="77"/>
    </row>
    <row r="66" spans="1:19" ht="24.95" customHeight="1">
      <c r="A66" s="47">
        <v>57</v>
      </c>
      <c r="B66" s="76" t="s">
        <v>683</v>
      </c>
      <c r="C66" s="81">
        <f>[7]R6!J9</f>
        <v>0</v>
      </c>
      <c r="D66" s="81">
        <f>[7]R6!J10</f>
        <v>0</v>
      </c>
      <c r="E66" s="81">
        <f>[7]R6!J11</f>
        <v>0</v>
      </c>
      <c r="F66" s="81">
        <f>[7]R6!J12</f>
        <v>3</v>
      </c>
      <c r="G66" s="81">
        <f>[7]R6!J13</f>
        <v>0</v>
      </c>
      <c r="H66" s="81">
        <f>[7]R6!J14</f>
        <v>0</v>
      </c>
      <c r="I66" s="81">
        <f>[7]R6!J15</f>
        <v>0</v>
      </c>
      <c r="J66" s="81">
        <f>[7]R6!J16</f>
        <v>0</v>
      </c>
      <c r="K66" s="81">
        <f>[7]R6!J17</f>
        <v>0</v>
      </c>
      <c r="L66" s="81">
        <f>[7]R6!J18</f>
        <v>0</v>
      </c>
      <c r="M66" s="81">
        <f>[7]R6!J19</f>
        <v>0</v>
      </c>
      <c r="N66" s="81">
        <f>[7]R6!J20</f>
        <v>0</v>
      </c>
      <c r="O66" s="47">
        <f t="shared" si="0"/>
        <v>3</v>
      </c>
      <c r="P66" s="47"/>
      <c r="Q66" s="78">
        <f>[7]R6!J21</f>
        <v>0</v>
      </c>
      <c r="R66" s="47">
        <f t="shared" si="1"/>
        <v>3</v>
      </c>
      <c r="S66" s="77"/>
    </row>
    <row r="67" spans="1:19" ht="24.95" customHeight="1">
      <c r="A67" s="47">
        <v>58</v>
      </c>
      <c r="B67" s="76" t="s">
        <v>684</v>
      </c>
      <c r="C67" s="81">
        <f>[7]R6!K9</f>
        <v>0</v>
      </c>
      <c r="D67" s="81">
        <f>[7]R6!K10</f>
        <v>0</v>
      </c>
      <c r="E67" s="81">
        <f>[7]R6!K11</f>
        <v>0</v>
      </c>
      <c r="F67" s="81">
        <f>[7]R6!K12</f>
        <v>2</v>
      </c>
      <c r="G67" s="81">
        <f>[7]R6!K13</f>
        <v>0</v>
      </c>
      <c r="H67" s="81">
        <f>[7]R6!K14</f>
        <v>0</v>
      </c>
      <c r="I67" s="81">
        <f>[7]R6!K15</f>
        <v>0</v>
      </c>
      <c r="J67" s="81">
        <f>[7]R6!K16</f>
        <v>0</v>
      </c>
      <c r="K67" s="81">
        <f>[7]R6!K17</f>
        <v>0</v>
      </c>
      <c r="L67" s="81">
        <f>[7]R6!K18</f>
        <v>0</v>
      </c>
      <c r="M67" s="81">
        <f>[7]R6!K19</f>
        <v>0</v>
      </c>
      <c r="N67" s="81">
        <f>[7]R6!K20</f>
        <v>0</v>
      </c>
      <c r="O67" s="47">
        <f t="shared" si="0"/>
        <v>2</v>
      </c>
      <c r="P67" s="47"/>
      <c r="Q67" s="78">
        <f>[7]R6!K21</f>
        <v>0</v>
      </c>
      <c r="R67" s="47">
        <f t="shared" si="1"/>
        <v>2</v>
      </c>
      <c r="S67" s="77"/>
    </row>
    <row r="68" spans="1:19" ht="24.95" customHeight="1">
      <c r="A68" s="47">
        <v>59</v>
      </c>
      <c r="B68" s="76" t="s">
        <v>685</v>
      </c>
      <c r="C68" s="81">
        <f>[7]R6!L9</f>
        <v>0</v>
      </c>
      <c r="D68" s="81">
        <f>[7]R6!L10</f>
        <v>0</v>
      </c>
      <c r="E68" s="81">
        <f>[7]R6!L11</f>
        <v>0</v>
      </c>
      <c r="F68" s="81">
        <f>[7]R6!L12</f>
        <v>16</v>
      </c>
      <c r="G68" s="81">
        <f>[7]R6!L13</f>
        <v>0</v>
      </c>
      <c r="H68" s="81">
        <f>[7]R6!L14</f>
        <v>0</v>
      </c>
      <c r="I68" s="81">
        <f>[7]R6!L15</f>
        <v>0</v>
      </c>
      <c r="J68" s="81">
        <f>[7]R6!L16</f>
        <v>0</v>
      </c>
      <c r="K68" s="81">
        <f>[7]R6!L17</f>
        <v>0</v>
      </c>
      <c r="L68" s="81">
        <f>[7]R6!L18</f>
        <v>0</v>
      </c>
      <c r="M68" s="81">
        <f>[7]R6!L19</f>
        <v>0</v>
      </c>
      <c r="N68" s="81">
        <f>[7]R6!L20</f>
        <v>0</v>
      </c>
      <c r="O68" s="47">
        <f t="shared" si="0"/>
        <v>16</v>
      </c>
      <c r="P68" s="47"/>
      <c r="Q68" s="78">
        <f>[7]R6!L21</f>
        <v>0</v>
      </c>
      <c r="R68" s="47">
        <f t="shared" si="1"/>
        <v>16</v>
      </c>
      <c r="S68" s="77"/>
    </row>
    <row r="69" spans="1:19" ht="24.95" customHeight="1">
      <c r="A69" s="47">
        <v>60</v>
      </c>
      <c r="B69" s="76" t="s">
        <v>686</v>
      </c>
      <c r="C69" s="81">
        <f>[7]R6!M9</f>
        <v>0</v>
      </c>
      <c r="D69" s="81">
        <f>[7]R6!M10</f>
        <v>2</v>
      </c>
      <c r="E69" s="81">
        <f>[7]R6!M11</f>
        <v>0</v>
      </c>
      <c r="F69" s="81">
        <f>[7]R6!M12</f>
        <v>49</v>
      </c>
      <c r="G69" s="81">
        <f>[7]R6!M13</f>
        <v>0</v>
      </c>
      <c r="H69" s="81">
        <f>[7]R6!M14</f>
        <v>0</v>
      </c>
      <c r="I69" s="81">
        <f>[7]R6!M15</f>
        <v>2</v>
      </c>
      <c r="J69" s="81">
        <f>[7]R6!M16</f>
        <v>0</v>
      </c>
      <c r="K69" s="81">
        <f>[7]R6!M17</f>
        <v>0</v>
      </c>
      <c r="L69" s="81">
        <f>[7]R6!M18</f>
        <v>0</v>
      </c>
      <c r="M69" s="81">
        <f>[7]R6!M19</f>
        <v>0</v>
      </c>
      <c r="N69" s="81">
        <f>[7]R6!M20</f>
        <v>0</v>
      </c>
      <c r="O69" s="47">
        <f t="shared" si="0"/>
        <v>53</v>
      </c>
      <c r="P69" s="47"/>
      <c r="Q69" s="78">
        <f>[7]R6!M21</f>
        <v>0</v>
      </c>
      <c r="R69" s="47">
        <f t="shared" si="1"/>
        <v>53</v>
      </c>
      <c r="S69" s="77"/>
    </row>
    <row r="70" spans="1:19" ht="24.95" customHeight="1">
      <c r="A70" s="47">
        <v>61</v>
      </c>
      <c r="B70" s="76" t="s">
        <v>687</v>
      </c>
      <c r="C70" s="81">
        <f>[7]R7!D9</f>
        <v>0</v>
      </c>
      <c r="D70" s="81">
        <f>[7]R7!D10</f>
        <v>0</v>
      </c>
      <c r="E70" s="81">
        <f>[7]R7!D11</f>
        <v>0</v>
      </c>
      <c r="F70" s="81">
        <f>[7]R7!D12</f>
        <v>39</v>
      </c>
      <c r="G70" s="81">
        <f>[7]R7!D13</f>
        <v>0</v>
      </c>
      <c r="H70" s="81">
        <f>[7]R7!D14</f>
        <v>0</v>
      </c>
      <c r="I70" s="81">
        <f>[7]R7!D15</f>
        <v>0</v>
      </c>
      <c r="J70" s="81">
        <f>[7]R7!D16</f>
        <v>0</v>
      </c>
      <c r="K70" s="81">
        <f>[7]R7!D17</f>
        <v>0</v>
      </c>
      <c r="L70" s="81">
        <f>[7]R7!D18</f>
        <v>1</v>
      </c>
      <c r="M70" s="81">
        <f>[7]R7!D19</f>
        <v>0</v>
      </c>
      <c r="N70" s="81">
        <f>[7]R7!D20</f>
        <v>0</v>
      </c>
      <c r="O70" s="47">
        <f t="shared" si="0"/>
        <v>40</v>
      </c>
      <c r="P70" s="47"/>
      <c r="Q70" s="78">
        <f>[7]R7!D21</f>
        <v>0</v>
      </c>
      <c r="R70" s="47">
        <f t="shared" si="1"/>
        <v>40</v>
      </c>
      <c r="S70" s="77"/>
    </row>
    <row r="71" spans="1:19" ht="24.95" customHeight="1">
      <c r="A71" s="47">
        <v>62</v>
      </c>
      <c r="B71" s="76" t="s">
        <v>688</v>
      </c>
      <c r="C71" s="81">
        <f>[7]R7!E9</f>
        <v>0</v>
      </c>
      <c r="D71" s="81">
        <f>[7]R7!E10</f>
        <v>20</v>
      </c>
      <c r="E71" s="81">
        <f>[7]R7!E11</f>
        <v>0</v>
      </c>
      <c r="F71" s="81">
        <f>[7]R7!E12</f>
        <v>36</v>
      </c>
      <c r="G71" s="81">
        <f>[7]R7!E13</f>
        <v>0</v>
      </c>
      <c r="H71" s="81">
        <f>[7]R7!E14</f>
        <v>0</v>
      </c>
      <c r="I71" s="81">
        <f>[7]R7!E15</f>
        <v>0</v>
      </c>
      <c r="J71" s="81">
        <f>[7]R7!E16</f>
        <v>0</v>
      </c>
      <c r="K71" s="81">
        <f>[7]R7!E17</f>
        <v>1</v>
      </c>
      <c r="L71" s="81">
        <f>[7]R7!E18</f>
        <v>0</v>
      </c>
      <c r="M71" s="81">
        <f>[7]R7!E19</f>
        <v>0</v>
      </c>
      <c r="N71" s="81">
        <f>[7]R7!E20</f>
        <v>0</v>
      </c>
      <c r="O71" s="47">
        <f t="shared" si="0"/>
        <v>57</v>
      </c>
      <c r="P71" s="47"/>
      <c r="Q71" s="78">
        <f>[7]R7!E21</f>
        <v>0</v>
      </c>
      <c r="R71" s="47">
        <f t="shared" si="1"/>
        <v>57</v>
      </c>
      <c r="S71" s="77"/>
    </row>
    <row r="72" spans="1:19" ht="24.95" customHeight="1">
      <c r="A72" s="47">
        <v>63</v>
      </c>
      <c r="B72" s="76" t="s">
        <v>689</v>
      </c>
      <c r="C72" s="81">
        <f>[7]R7!F9</f>
        <v>0</v>
      </c>
      <c r="D72" s="81">
        <f>[7]R7!F10</f>
        <v>9</v>
      </c>
      <c r="E72" s="81">
        <f>[7]R7!F11</f>
        <v>0</v>
      </c>
      <c r="F72" s="81">
        <f>[7]R7!F12</f>
        <v>18</v>
      </c>
      <c r="G72" s="81">
        <f>[7]R7!F13</f>
        <v>0</v>
      </c>
      <c r="H72" s="81">
        <f>[7]R7!F14</f>
        <v>0</v>
      </c>
      <c r="I72" s="81">
        <f>[7]R7!F15</f>
        <v>0</v>
      </c>
      <c r="J72" s="81">
        <f>[7]R7!F16</f>
        <v>0</v>
      </c>
      <c r="K72" s="81">
        <f>[7]R7!F17</f>
        <v>0</v>
      </c>
      <c r="L72" s="81">
        <f>[7]R7!F18</f>
        <v>0</v>
      </c>
      <c r="M72" s="81">
        <f>[7]R7!F19</f>
        <v>0</v>
      </c>
      <c r="N72" s="81">
        <f>[7]R7!F20</f>
        <v>0</v>
      </c>
      <c r="O72" s="47">
        <f t="shared" si="0"/>
        <v>27</v>
      </c>
      <c r="P72" s="47"/>
      <c r="Q72" s="78">
        <f>[7]R7!F21</f>
        <v>0</v>
      </c>
      <c r="R72" s="47">
        <f t="shared" si="1"/>
        <v>27</v>
      </c>
      <c r="S72" s="77"/>
    </row>
    <row r="73" spans="1:19" ht="24.95" customHeight="1">
      <c r="A73" s="47">
        <v>64</v>
      </c>
      <c r="B73" s="76" t="s">
        <v>690</v>
      </c>
      <c r="C73" s="81">
        <f>[7]R7!G9</f>
        <v>0</v>
      </c>
      <c r="D73" s="81">
        <f>[7]R7!G10</f>
        <v>24</v>
      </c>
      <c r="E73" s="81">
        <f>[7]R7!G11</f>
        <v>1</v>
      </c>
      <c r="F73" s="81">
        <f>[7]R7!G12</f>
        <v>22</v>
      </c>
      <c r="G73" s="81">
        <f>[7]R7!G13</f>
        <v>0</v>
      </c>
      <c r="H73" s="81">
        <f>[7]R7!G14</f>
        <v>0</v>
      </c>
      <c r="I73" s="81">
        <f>[7]R7!G15</f>
        <v>0</v>
      </c>
      <c r="J73" s="81">
        <f>[7]R7!G16</f>
        <v>0</v>
      </c>
      <c r="K73" s="81">
        <f>[7]R7!G17</f>
        <v>0</v>
      </c>
      <c r="L73" s="81">
        <f>[7]R7!G18</f>
        <v>0</v>
      </c>
      <c r="M73" s="81">
        <f>[7]R7!G19</f>
        <v>1</v>
      </c>
      <c r="N73" s="81">
        <f>[7]R7!G20</f>
        <v>0</v>
      </c>
      <c r="O73" s="47">
        <f t="shared" si="0"/>
        <v>48</v>
      </c>
      <c r="P73" s="47"/>
      <c r="Q73" s="78">
        <f>[7]R7!G21</f>
        <v>0</v>
      </c>
      <c r="R73" s="47">
        <f t="shared" si="1"/>
        <v>48</v>
      </c>
      <c r="S73" s="77"/>
    </row>
    <row r="74" spans="1:19" ht="24.95" customHeight="1">
      <c r="A74" s="47">
        <v>65</v>
      </c>
      <c r="B74" s="76" t="s">
        <v>691</v>
      </c>
      <c r="C74" s="81">
        <f>[7]R7!H9</f>
        <v>0</v>
      </c>
      <c r="D74" s="81">
        <f>[7]R7!H10</f>
        <v>4</v>
      </c>
      <c r="E74" s="81">
        <f>[7]R7!H11</f>
        <v>0</v>
      </c>
      <c r="F74" s="81">
        <f>[7]R7!H12</f>
        <v>17</v>
      </c>
      <c r="G74" s="81">
        <f>[7]R7!H13</f>
        <v>0</v>
      </c>
      <c r="H74" s="81">
        <f>[7]R7!H14</f>
        <v>0</v>
      </c>
      <c r="I74" s="81">
        <f>[7]R7!H15</f>
        <v>1</v>
      </c>
      <c r="J74" s="81">
        <f>[7]R7!H16</f>
        <v>0</v>
      </c>
      <c r="K74" s="81">
        <f>[7]R7!H17</f>
        <v>0</v>
      </c>
      <c r="L74" s="81">
        <f>[7]R7!H18</f>
        <v>0</v>
      </c>
      <c r="M74" s="81">
        <f>[7]R7!H19</f>
        <v>0</v>
      </c>
      <c r="N74" s="81">
        <f>[7]R7!H20</f>
        <v>0</v>
      </c>
      <c r="O74" s="47">
        <f t="shared" si="0"/>
        <v>22</v>
      </c>
      <c r="P74" s="47"/>
      <c r="Q74" s="78">
        <f>[7]R7!H21</f>
        <v>0</v>
      </c>
      <c r="R74" s="47">
        <f t="shared" si="1"/>
        <v>22</v>
      </c>
      <c r="S74" s="77"/>
    </row>
    <row r="75" spans="1:19" ht="24.95" customHeight="1">
      <c r="A75" s="47">
        <v>66</v>
      </c>
      <c r="B75" s="76" t="s">
        <v>692</v>
      </c>
      <c r="C75" s="81">
        <f>[7]R7!I9</f>
        <v>0</v>
      </c>
      <c r="D75" s="81">
        <f>[7]R7!I10</f>
        <v>9</v>
      </c>
      <c r="E75" s="81">
        <f>[7]R7!I11</f>
        <v>0</v>
      </c>
      <c r="F75" s="81">
        <f>[7]R7!I12</f>
        <v>80</v>
      </c>
      <c r="G75" s="81">
        <f>[7]R7!I13</f>
        <v>0</v>
      </c>
      <c r="H75" s="81">
        <f>[7]R7!I14</f>
        <v>0</v>
      </c>
      <c r="I75" s="81">
        <f>[7]R7!I15</f>
        <v>0</v>
      </c>
      <c r="J75" s="81">
        <f>[7]R7!I16</f>
        <v>1</v>
      </c>
      <c r="K75" s="81">
        <f>[7]R7!I17</f>
        <v>0</v>
      </c>
      <c r="L75" s="81">
        <f>[7]R7!I18</f>
        <v>0</v>
      </c>
      <c r="M75" s="81">
        <f>[7]R7!I19</f>
        <v>1</v>
      </c>
      <c r="N75" s="81">
        <f>[7]R7!I20</f>
        <v>1</v>
      </c>
      <c r="O75" s="47">
        <f t="shared" si="0"/>
        <v>92</v>
      </c>
      <c r="P75" s="47"/>
      <c r="Q75" s="78">
        <f>[7]R7!I21</f>
        <v>1</v>
      </c>
      <c r="R75" s="47">
        <f t="shared" si="1"/>
        <v>93</v>
      </c>
      <c r="S75" s="77"/>
    </row>
    <row r="76" spans="1:19" ht="24.95" customHeight="1">
      <c r="A76" s="47">
        <v>67</v>
      </c>
      <c r="B76" s="76" t="s">
        <v>693</v>
      </c>
      <c r="C76" s="81">
        <f>[7]R7!J9</f>
        <v>0</v>
      </c>
      <c r="D76" s="81">
        <f>[7]R7!J10</f>
        <v>20</v>
      </c>
      <c r="E76" s="81">
        <f>[7]R7!J11</f>
        <v>0</v>
      </c>
      <c r="F76" s="81">
        <f>[7]R7!J12</f>
        <v>57</v>
      </c>
      <c r="G76" s="81">
        <f>[7]R7!J13</f>
        <v>0</v>
      </c>
      <c r="H76" s="81">
        <f>[7]R7!J14</f>
        <v>0</v>
      </c>
      <c r="I76" s="81">
        <f>[7]R7!J15</f>
        <v>2</v>
      </c>
      <c r="J76" s="81">
        <f>[7]R7!J16</f>
        <v>1</v>
      </c>
      <c r="K76" s="81">
        <f>[7]R7!J17</f>
        <v>2</v>
      </c>
      <c r="L76" s="81">
        <f>[7]R7!J18</f>
        <v>0</v>
      </c>
      <c r="M76" s="81">
        <f>[7]R7!J19</f>
        <v>0</v>
      </c>
      <c r="N76" s="81">
        <f>[7]R7!J20</f>
        <v>0</v>
      </c>
      <c r="O76" s="47">
        <f t="shared" si="0"/>
        <v>82</v>
      </c>
      <c r="P76" s="47"/>
      <c r="Q76" s="78">
        <f>[7]R7!J21</f>
        <v>0</v>
      </c>
      <c r="R76" s="47">
        <f t="shared" si="1"/>
        <v>82</v>
      </c>
      <c r="S76" s="77"/>
    </row>
    <row r="77" spans="1:19" ht="24.95" customHeight="1">
      <c r="A77" s="47">
        <v>68</v>
      </c>
      <c r="B77" s="76" t="s">
        <v>694</v>
      </c>
      <c r="C77" s="81">
        <f>[7]R7!K9</f>
        <v>0</v>
      </c>
      <c r="D77" s="81">
        <f>[7]R7!K10</f>
        <v>2</v>
      </c>
      <c r="E77" s="81">
        <f>[7]R7!K11</f>
        <v>0</v>
      </c>
      <c r="F77" s="81">
        <f>[7]R7!K12</f>
        <v>23</v>
      </c>
      <c r="G77" s="81">
        <f>[7]R7!K13</f>
        <v>1</v>
      </c>
      <c r="H77" s="81">
        <f>[7]R7!K14</f>
        <v>0</v>
      </c>
      <c r="I77" s="81">
        <f>[7]R7!K15</f>
        <v>4</v>
      </c>
      <c r="J77" s="81">
        <f>[7]R7!K16</f>
        <v>0</v>
      </c>
      <c r="K77" s="81">
        <f>[7]R7!K17</f>
        <v>0</v>
      </c>
      <c r="L77" s="81">
        <f>[7]R7!K18</f>
        <v>0</v>
      </c>
      <c r="M77" s="81">
        <f>[7]R7!K19</f>
        <v>0</v>
      </c>
      <c r="N77" s="81">
        <f>[7]R7!K20</f>
        <v>0</v>
      </c>
      <c r="O77" s="47">
        <f t="shared" si="0"/>
        <v>30</v>
      </c>
      <c r="P77" s="47"/>
      <c r="Q77" s="78">
        <f>[7]R7!K21</f>
        <v>0</v>
      </c>
      <c r="R77" s="47">
        <f t="shared" si="1"/>
        <v>30</v>
      </c>
      <c r="S77" s="77"/>
    </row>
    <row r="78" spans="1:19" ht="24.95" customHeight="1">
      <c r="A78" s="47">
        <v>69</v>
      </c>
      <c r="B78" s="76" t="s">
        <v>695</v>
      </c>
      <c r="C78" s="81">
        <f>[7]R7!L9</f>
        <v>0</v>
      </c>
      <c r="D78" s="81">
        <f>[7]R7!L10</f>
        <v>1</v>
      </c>
      <c r="E78" s="81">
        <f>[7]R7!L11</f>
        <v>1</v>
      </c>
      <c r="F78" s="81">
        <f>[7]R7!L12</f>
        <v>65</v>
      </c>
      <c r="G78" s="81">
        <f>[7]R7!L13</f>
        <v>0</v>
      </c>
      <c r="H78" s="81">
        <f>[7]R7!L14</f>
        <v>2</v>
      </c>
      <c r="I78" s="81">
        <f>[7]R7!L15</f>
        <v>7</v>
      </c>
      <c r="J78" s="81">
        <f>[7]R7!L16</f>
        <v>0</v>
      </c>
      <c r="K78" s="81">
        <f>[7]R7!L17</f>
        <v>0</v>
      </c>
      <c r="L78" s="81">
        <f>[7]R7!L18</f>
        <v>0</v>
      </c>
      <c r="M78" s="81">
        <f>[7]R7!L19</f>
        <v>0</v>
      </c>
      <c r="N78" s="81">
        <f>[7]R7!L20</f>
        <v>0</v>
      </c>
      <c r="O78" s="47">
        <f t="shared" si="0"/>
        <v>76</v>
      </c>
      <c r="P78" s="47"/>
      <c r="Q78" s="78">
        <f>[7]R7!L21</f>
        <v>0</v>
      </c>
      <c r="R78" s="47">
        <f t="shared" si="1"/>
        <v>76</v>
      </c>
      <c r="S78" s="77"/>
    </row>
    <row r="79" spans="1:19" ht="24.95" customHeight="1">
      <c r="A79" s="47">
        <v>70</v>
      </c>
      <c r="B79" s="76" t="s">
        <v>696</v>
      </c>
      <c r="C79" s="81">
        <f>[7]R7!M9</f>
        <v>0</v>
      </c>
      <c r="D79" s="81">
        <f>[7]R7!M10</f>
        <v>46</v>
      </c>
      <c r="E79" s="81">
        <f>[7]R7!M11</f>
        <v>0</v>
      </c>
      <c r="F79" s="81">
        <f>[7]R7!M12</f>
        <v>47</v>
      </c>
      <c r="G79" s="81">
        <f>[7]R7!M13</f>
        <v>0</v>
      </c>
      <c r="H79" s="81">
        <f>[7]R7!M14</f>
        <v>0</v>
      </c>
      <c r="I79" s="81">
        <f>[7]R7!M15</f>
        <v>1</v>
      </c>
      <c r="J79" s="81">
        <f>[7]R7!M16</f>
        <v>0</v>
      </c>
      <c r="K79" s="81">
        <f>[7]R7!M17</f>
        <v>0</v>
      </c>
      <c r="L79" s="81">
        <f>[7]R7!M18</f>
        <v>0</v>
      </c>
      <c r="M79" s="81">
        <f>[7]R7!M19</f>
        <v>0</v>
      </c>
      <c r="N79" s="81">
        <f>[7]R7!M20</f>
        <v>1</v>
      </c>
      <c r="O79" s="47">
        <f t="shared" si="0"/>
        <v>95</v>
      </c>
      <c r="P79" s="47"/>
      <c r="Q79" s="78">
        <f>[7]R7!M21</f>
        <v>2</v>
      </c>
      <c r="R79" s="47">
        <f t="shared" si="1"/>
        <v>97</v>
      </c>
      <c r="S79" s="77"/>
    </row>
    <row r="80" spans="1:19" ht="24.95" customHeight="1">
      <c r="A80" s="47">
        <v>71</v>
      </c>
      <c r="B80" s="76" t="s">
        <v>697</v>
      </c>
      <c r="C80" s="81">
        <f>[7]R8!D9</f>
        <v>0</v>
      </c>
      <c r="D80" s="81">
        <f>[7]R8!D10</f>
        <v>4</v>
      </c>
      <c r="E80" s="81">
        <f>[7]R8!D11</f>
        <v>0</v>
      </c>
      <c r="F80" s="81">
        <f>[7]R8!D12</f>
        <v>36</v>
      </c>
      <c r="G80" s="81">
        <f>[7]R8!D13</f>
        <v>0</v>
      </c>
      <c r="H80" s="81">
        <f>[7]R8!D14</f>
        <v>0</v>
      </c>
      <c r="I80" s="81">
        <f>[7]R8!D15</f>
        <v>3</v>
      </c>
      <c r="J80" s="81">
        <f>[7]R8!D16</f>
        <v>0</v>
      </c>
      <c r="K80" s="81">
        <f>[7]R8!D17</f>
        <v>0</v>
      </c>
      <c r="L80" s="81">
        <f>[7]R8!D18</f>
        <v>2</v>
      </c>
      <c r="M80" s="81">
        <f>[7]R8!D19</f>
        <v>0</v>
      </c>
      <c r="N80" s="81">
        <f>[7]R8!D20</f>
        <v>0</v>
      </c>
      <c r="O80" s="47">
        <f t="shared" si="0"/>
        <v>45</v>
      </c>
      <c r="P80" s="47"/>
      <c r="Q80" s="78">
        <f>[7]R8!D21</f>
        <v>0</v>
      </c>
      <c r="R80" s="47">
        <f t="shared" si="1"/>
        <v>45</v>
      </c>
      <c r="S80" s="77"/>
    </row>
    <row r="81" spans="1:19" ht="24.95" customHeight="1">
      <c r="A81" s="47">
        <v>72</v>
      </c>
      <c r="B81" s="76" t="s">
        <v>698</v>
      </c>
      <c r="C81" s="81">
        <f>[7]R8!E9</f>
        <v>3</v>
      </c>
      <c r="D81" s="81">
        <f>[7]R8!E10</f>
        <v>12</v>
      </c>
      <c r="E81" s="81">
        <f>[7]R8!E11</f>
        <v>2</v>
      </c>
      <c r="F81" s="81">
        <f>[7]R8!E12</f>
        <v>150</v>
      </c>
      <c r="G81" s="81">
        <f>[7]R8!E13</f>
        <v>0</v>
      </c>
      <c r="H81" s="81">
        <f>[7]R8!E14</f>
        <v>1</v>
      </c>
      <c r="I81" s="81">
        <f>[7]R8!E15</f>
        <v>2</v>
      </c>
      <c r="J81" s="81">
        <f>[7]R8!E16</f>
        <v>0</v>
      </c>
      <c r="K81" s="81">
        <f>[7]R8!E17</f>
        <v>1</v>
      </c>
      <c r="L81" s="81">
        <f>[7]R8!E18</f>
        <v>1</v>
      </c>
      <c r="M81" s="81">
        <f>[7]R8!E19</f>
        <v>0</v>
      </c>
      <c r="N81" s="81">
        <f>[7]R8!E20</f>
        <v>0</v>
      </c>
      <c r="O81" s="47">
        <f t="shared" si="0"/>
        <v>172</v>
      </c>
      <c r="P81" s="47"/>
      <c r="Q81" s="78">
        <f>[7]R8!E21</f>
        <v>2</v>
      </c>
      <c r="R81" s="47">
        <f t="shared" si="1"/>
        <v>174</v>
      </c>
      <c r="S81" s="77"/>
    </row>
    <row r="82" spans="1:19" ht="24.95" customHeight="1">
      <c r="A82" s="47">
        <v>73</v>
      </c>
      <c r="B82" s="76" t="s">
        <v>699</v>
      </c>
      <c r="C82" s="81">
        <f>[7]R8!F9</f>
        <v>0</v>
      </c>
      <c r="D82" s="81">
        <f>[7]R8!F10</f>
        <v>0</v>
      </c>
      <c r="E82" s="81">
        <f>[7]R8!F11</f>
        <v>0</v>
      </c>
      <c r="F82" s="81">
        <f>[7]R8!F12</f>
        <v>0</v>
      </c>
      <c r="G82" s="81">
        <f>[7]R8!F13</f>
        <v>0</v>
      </c>
      <c r="H82" s="81">
        <f>[7]R8!F14</f>
        <v>0</v>
      </c>
      <c r="I82" s="81">
        <f>[7]R8!F15</f>
        <v>0</v>
      </c>
      <c r="J82" s="81">
        <f>[7]R8!F16</f>
        <v>0</v>
      </c>
      <c r="K82" s="81">
        <f>[7]R8!F17</f>
        <v>0</v>
      </c>
      <c r="L82" s="81">
        <f>[7]R8!F18</f>
        <v>0</v>
      </c>
      <c r="M82" s="81">
        <f>[7]R8!F19</f>
        <v>0</v>
      </c>
      <c r="N82" s="81">
        <f>[7]R8!F20</f>
        <v>0</v>
      </c>
      <c r="O82" s="47">
        <f t="shared" si="0"/>
        <v>0</v>
      </c>
      <c r="P82" s="47"/>
      <c r="Q82" s="78">
        <f>[7]R8!F21</f>
        <v>0</v>
      </c>
      <c r="R82" s="47">
        <f t="shared" si="1"/>
        <v>0</v>
      </c>
      <c r="S82" s="77"/>
    </row>
    <row r="83" spans="1:19" ht="24.95" customHeight="1">
      <c r="A83" s="47">
        <v>74</v>
      </c>
      <c r="B83" s="76" t="s">
        <v>700</v>
      </c>
      <c r="C83" s="81">
        <f>[7]R8!G9</f>
        <v>0</v>
      </c>
      <c r="D83" s="81">
        <f>[7]R8!G10</f>
        <v>2</v>
      </c>
      <c r="E83" s="81">
        <f>[7]R8!G11</f>
        <v>0</v>
      </c>
      <c r="F83" s="81">
        <f>[7]R8!G12</f>
        <v>3</v>
      </c>
      <c r="G83" s="81">
        <f>[7]R8!G13</f>
        <v>0</v>
      </c>
      <c r="H83" s="81">
        <f>[7]R8!G14</f>
        <v>0</v>
      </c>
      <c r="I83" s="81">
        <f>[7]R8!G15</f>
        <v>0</v>
      </c>
      <c r="J83" s="81">
        <f>[7]R8!G16</f>
        <v>0</v>
      </c>
      <c r="K83" s="81">
        <f>[7]R8!G17</f>
        <v>0</v>
      </c>
      <c r="L83" s="81">
        <f>[7]R8!G18</f>
        <v>0</v>
      </c>
      <c r="M83" s="81">
        <f>[7]R8!G19</f>
        <v>0</v>
      </c>
      <c r="N83" s="81">
        <f>[7]R8!G20</f>
        <v>0</v>
      </c>
      <c r="O83" s="47">
        <f t="shared" si="0"/>
        <v>5</v>
      </c>
      <c r="P83" s="47"/>
      <c r="Q83" s="78">
        <f>[7]R8!G21</f>
        <v>0</v>
      </c>
      <c r="R83" s="47">
        <f t="shared" si="1"/>
        <v>5</v>
      </c>
      <c r="S83" s="77"/>
    </row>
    <row r="84" spans="1:19" ht="24.95" customHeight="1">
      <c r="A84" s="47">
        <v>75</v>
      </c>
      <c r="B84" s="76" t="s">
        <v>701</v>
      </c>
      <c r="C84" s="81">
        <f>[7]R8!H9</f>
        <v>3</v>
      </c>
      <c r="D84" s="81">
        <f>[7]R8!H10</f>
        <v>3</v>
      </c>
      <c r="E84" s="81">
        <f>[7]R8!H11</f>
        <v>8</v>
      </c>
      <c r="F84" s="81">
        <f>[7]R8!H12</f>
        <v>18</v>
      </c>
      <c r="G84" s="81">
        <f>[7]R8!H13</f>
        <v>3</v>
      </c>
      <c r="H84" s="81">
        <f>[7]R8!H14</f>
        <v>5</v>
      </c>
      <c r="I84" s="81">
        <f>[7]R8!H15</f>
        <v>4</v>
      </c>
      <c r="J84" s="81">
        <f>[7]R8!H16</f>
        <v>7</v>
      </c>
      <c r="K84" s="81">
        <f>[7]R8!H17</f>
        <v>1</v>
      </c>
      <c r="L84" s="81">
        <f>[7]R8!H18</f>
        <v>6</v>
      </c>
      <c r="M84" s="81">
        <f>[7]R8!H19</f>
        <v>4</v>
      </c>
      <c r="N84" s="81">
        <f>[7]R8!H20</f>
        <v>3</v>
      </c>
      <c r="O84" s="47">
        <f t="shared" si="0"/>
        <v>65</v>
      </c>
      <c r="P84" s="47"/>
      <c r="Q84" s="78">
        <f>[7]R8!H21</f>
        <v>3</v>
      </c>
      <c r="R84" s="47">
        <f t="shared" si="1"/>
        <v>68</v>
      </c>
      <c r="S84" s="77"/>
    </row>
    <row r="85" spans="1:19" ht="24.95" customHeight="1">
      <c r="A85" s="47">
        <v>76</v>
      </c>
      <c r="B85" s="76" t="s">
        <v>702</v>
      </c>
      <c r="C85" s="81">
        <f>[7]R8!I9</f>
        <v>0</v>
      </c>
      <c r="D85" s="81">
        <f>[7]R8!I10</f>
        <v>7</v>
      </c>
      <c r="E85" s="81">
        <f>[7]R8!I11</f>
        <v>0</v>
      </c>
      <c r="F85" s="81">
        <f>[7]R8!I12</f>
        <v>7</v>
      </c>
      <c r="G85" s="81">
        <f>[7]R8!I13</f>
        <v>0</v>
      </c>
      <c r="H85" s="81">
        <f>[7]R8!I14</f>
        <v>0</v>
      </c>
      <c r="I85" s="81">
        <f>[7]R8!I15</f>
        <v>8</v>
      </c>
      <c r="J85" s="81">
        <f>[7]R8!I16</f>
        <v>0</v>
      </c>
      <c r="K85" s="81">
        <f>[7]R8!I17</f>
        <v>0</v>
      </c>
      <c r="L85" s="81">
        <f>[7]R8!I18</f>
        <v>1</v>
      </c>
      <c r="M85" s="81">
        <f>[7]R8!I19</f>
        <v>0</v>
      </c>
      <c r="N85" s="81">
        <f>[7]R8!I20</f>
        <v>0</v>
      </c>
      <c r="O85" s="47">
        <f t="shared" si="0"/>
        <v>23</v>
      </c>
      <c r="P85" s="47"/>
      <c r="Q85" s="78">
        <f>[7]R8!I21</f>
        <v>0</v>
      </c>
      <c r="R85" s="47">
        <f t="shared" si="1"/>
        <v>23</v>
      </c>
      <c r="S85" s="77"/>
    </row>
    <row r="86" spans="1:19" ht="24.95" customHeight="1">
      <c r="A86" s="47">
        <v>77</v>
      </c>
      <c r="B86" s="76" t="s">
        <v>703</v>
      </c>
      <c r="C86" s="81">
        <f>[7]R8!J9</f>
        <v>0</v>
      </c>
      <c r="D86" s="81">
        <f>[7]R8!J10</f>
        <v>0</v>
      </c>
      <c r="E86" s="81">
        <f>[7]R8!J11</f>
        <v>0</v>
      </c>
      <c r="F86" s="81">
        <f>[7]R8!J12</f>
        <v>1</v>
      </c>
      <c r="G86" s="81">
        <f>[7]R8!J13</f>
        <v>0</v>
      </c>
      <c r="H86" s="81">
        <f>[7]R8!J14</f>
        <v>0</v>
      </c>
      <c r="I86" s="81">
        <f>[7]R8!J15</f>
        <v>0</v>
      </c>
      <c r="J86" s="81">
        <f>[7]R8!J16</f>
        <v>0</v>
      </c>
      <c r="K86" s="81">
        <f>[7]R8!J17</f>
        <v>0</v>
      </c>
      <c r="L86" s="81">
        <f>[7]R8!J18</f>
        <v>0</v>
      </c>
      <c r="M86" s="81">
        <f>[7]R8!J19</f>
        <v>0</v>
      </c>
      <c r="N86" s="81">
        <f>[7]R8!J20</f>
        <v>0</v>
      </c>
      <c r="O86" s="47">
        <f t="shared" si="0"/>
        <v>1</v>
      </c>
      <c r="P86" s="47"/>
      <c r="Q86" s="78">
        <f>[7]R8!J21</f>
        <v>0</v>
      </c>
      <c r="R86" s="47">
        <f t="shared" si="1"/>
        <v>1</v>
      </c>
      <c r="S86" s="77"/>
    </row>
    <row r="87" spans="1:19" ht="24.95" customHeight="1">
      <c r="A87" s="47">
        <v>78</v>
      </c>
      <c r="B87" s="76" t="s">
        <v>704</v>
      </c>
      <c r="C87" s="81">
        <f>[7]R8!K9</f>
        <v>0</v>
      </c>
      <c r="D87" s="81">
        <f>[7]R8!K10</f>
        <v>0</v>
      </c>
      <c r="E87" s="81">
        <f>[7]R8!K11</f>
        <v>0</v>
      </c>
      <c r="F87" s="81">
        <f>[7]R8!K12</f>
        <v>0</v>
      </c>
      <c r="G87" s="81">
        <f>[7]R8!K13</f>
        <v>0</v>
      </c>
      <c r="H87" s="81">
        <f>[7]R8!K14</f>
        <v>0</v>
      </c>
      <c r="I87" s="81">
        <f>[7]R8!K15</f>
        <v>0</v>
      </c>
      <c r="J87" s="81">
        <f>[7]R8!K16</f>
        <v>0</v>
      </c>
      <c r="K87" s="81">
        <f>[7]R8!K17</f>
        <v>0</v>
      </c>
      <c r="L87" s="81">
        <f>[7]R8!K18</f>
        <v>0</v>
      </c>
      <c r="M87" s="81">
        <f>[7]R8!K19</f>
        <v>0</v>
      </c>
      <c r="N87" s="81">
        <f>[7]R8!K20</f>
        <v>0</v>
      </c>
      <c r="O87" s="47">
        <f t="shared" si="0"/>
        <v>0</v>
      </c>
      <c r="P87" s="47"/>
      <c r="Q87" s="78">
        <f>[7]R8!K21</f>
        <v>0</v>
      </c>
      <c r="R87" s="47">
        <f t="shared" si="1"/>
        <v>0</v>
      </c>
      <c r="S87" s="77"/>
    </row>
    <row r="88" spans="1:19" ht="24.95" customHeight="1">
      <c r="A88" s="47">
        <v>79</v>
      </c>
      <c r="B88" s="76" t="s">
        <v>705</v>
      </c>
      <c r="C88" s="81">
        <f>[7]R8!L9</f>
        <v>0</v>
      </c>
      <c r="D88" s="81">
        <f>[7]R8!L10</f>
        <v>0</v>
      </c>
      <c r="E88" s="81">
        <f>[7]R8!L11</f>
        <v>0</v>
      </c>
      <c r="F88" s="81">
        <f>[7]R8!L12</f>
        <v>1</v>
      </c>
      <c r="G88" s="81">
        <f>[7]R8!L13</f>
        <v>0</v>
      </c>
      <c r="H88" s="81">
        <f>[7]R8!L14</f>
        <v>0</v>
      </c>
      <c r="I88" s="81">
        <f>[7]R8!L15</f>
        <v>0</v>
      </c>
      <c r="J88" s="81">
        <f>[7]R8!L16</f>
        <v>0</v>
      </c>
      <c r="K88" s="81">
        <f>[7]R8!L17</f>
        <v>0</v>
      </c>
      <c r="L88" s="81">
        <f>[7]R8!L18</f>
        <v>0</v>
      </c>
      <c r="M88" s="81">
        <f>[7]R8!L19</f>
        <v>0</v>
      </c>
      <c r="N88" s="81">
        <f>[7]R8!L20</f>
        <v>0</v>
      </c>
      <c r="O88" s="47">
        <f t="shared" si="0"/>
        <v>1</v>
      </c>
      <c r="P88" s="47"/>
      <c r="Q88" s="78">
        <f>[7]R8!L21</f>
        <v>0</v>
      </c>
      <c r="R88" s="47">
        <f t="shared" si="1"/>
        <v>1</v>
      </c>
      <c r="S88" s="77"/>
    </row>
    <row r="89" spans="1:19" ht="24.95" customHeight="1">
      <c r="A89" s="47">
        <v>80</v>
      </c>
      <c r="B89" s="76" t="s">
        <v>706</v>
      </c>
      <c r="C89" s="81">
        <f>[7]R8!M9</f>
        <v>0</v>
      </c>
      <c r="D89" s="81">
        <f>[7]R8!M10</f>
        <v>1</v>
      </c>
      <c r="E89" s="81">
        <f>[7]R8!M11</f>
        <v>0</v>
      </c>
      <c r="F89" s="81">
        <f>[7]R8!M12</f>
        <v>5</v>
      </c>
      <c r="G89" s="81">
        <f>[7]R8!M13</f>
        <v>0</v>
      </c>
      <c r="H89" s="81">
        <f>[7]R8!M14</f>
        <v>0</v>
      </c>
      <c r="I89" s="81">
        <f>[7]R8!M15</f>
        <v>0</v>
      </c>
      <c r="J89" s="81">
        <f>[7]R8!M16</f>
        <v>0</v>
      </c>
      <c r="K89" s="81">
        <f>[7]R8!M17</f>
        <v>0</v>
      </c>
      <c r="L89" s="81">
        <f>[7]R8!M18</f>
        <v>0</v>
      </c>
      <c r="M89" s="81">
        <f>[7]R8!M19</f>
        <v>0</v>
      </c>
      <c r="N89" s="81">
        <f>[7]R8!M20</f>
        <v>0</v>
      </c>
      <c r="O89" s="47">
        <f t="shared" si="0"/>
        <v>6</v>
      </c>
      <c r="P89" s="47"/>
      <c r="Q89" s="78">
        <f>[7]R8!M21</f>
        <v>0</v>
      </c>
      <c r="R89" s="47">
        <f t="shared" si="1"/>
        <v>6</v>
      </c>
      <c r="S89" s="77"/>
    </row>
    <row r="90" spans="1:19" ht="24.95" customHeight="1">
      <c r="A90" s="47">
        <v>81</v>
      </c>
      <c r="B90" s="76" t="s">
        <v>707</v>
      </c>
      <c r="C90" s="81">
        <f>[7]R9!D9</f>
        <v>0</v>
      </c>
      <c r="D90" s="81">
        <f>[7]R9!D10</f>
        <v>2</v>
      </c>
      <c r="E90" s="81">
        <f>[7]R9!D11</f>
        <v>0</v>
      </c>
      <c r="F90" s="81">
        <f>[7]R9!D12</f>
        <v>0</v>
      </c>
      <c r="G90" s="81">
        <f>[7]R9!D13</f>
        <v>0</v>
      </c>
      <c r="H90" s="81">
        <f>[7]R9!D14</f>
        <v>0</v>
      </c>
      <c r="I90" s="81">
        <f>[7]R9!D15</f>
        <v>0</v>
      </c>
      <c r="J90" s="81">
        <f>[7]R9!D16</f>
        <v>0</v>
      </c>
      <c r="K90" s="81">
        <f>[7]R9!D17</f>
        <v>0</v>
      </c>
      <c r="L90" s="81">
        <f>[7]R9!D18</f>
        <v>0</v>
      </c>
      <c r="M90" s="81">
        <f>[7]R9!D19</f>
        <v>0</v>
      </c>
      <c r="N90" s="81">
        <f>[7]R9!D20</f>
        <v>0</v>
      </c>
      <c r="O90" s="47">
        <f t="shared" si="0"/>
        <v>2</v>
      </c>
      <c r="P90" s="47"/>
      <c r="Q90" s="78">
        <f>[7]R9!D21</f>
        <v>0</v>
      </c>
      <c r="R90" s="47">
        <f t="shared" si="1"/>
        <v>2</v>
      </c>
      <c r="S90" s="77"/>
    </row>
    <row r="91" spans="1:19" ht="24.95" customHeight="1">
      <c r="A91" s="47">
        <v>82</v>
      </c>
      <c r="B91" s="76" t="s">
        <v>708</v>
      </c>
      <c r="C91" s="81">
        <f>[7]R9!E9</f>
        <v>0</v>
      </c>
      <c r="D91" s="81">
        <f>[7]R9!E10</f>
        <v>9</v>
      </c>
      <c r="E91" s="81">
        <f>[7]R9!E11</f>
        <v>0</v>
      </c>
      <c r="F91" s="81">
        <f>[7]R9!E12</f>
        <v>0</v>
      </c>
      <c r="G91" s="81">
        <f>[7]R9!E13</f>
        <v>0</v>
      </c>
      <c r="H91" s="81">
        <f>[7]R9!E14</f>
        <v>0</v>
      </c>
      <c r="I91" s="81">
        <f>[7]R9!E15</f>
        <v>0</v>
      </c>
      <c r="J91" s="81">
        <f>[7]R9!E16</f>
        <v>0</v>
      </c>
      <c r="K91" s="81">
        <f>[7]R9!E17</f>
        <v>0</v>
      </c>
      <c r="L91" s="81">
        <f>[7]R9!E18</f>
        <v>0</v>
      </c>
      <c r="M91" s="81">
        <f>[7]R9!E19</f>
        <v>0</v>
      </c>
      <c r="N91" s="81">
        <f>[7]R9!E20</f>
        <v>0</v>
      </c>
      <c r="O91" s="47">
        <f t="shared" si="0"/>
        <v>9</v>
      </c>
      <c r="P91" s="47"/>
      <c r="Q91" s="78">
        <f>[7]R9!E21</f>
        <v>0</v>
      </c>
      <c r="R91" s="47">
        <f t="shared" si="1"/>
        <v>9</v>
      </c>
      <c r="S91" s="77"/>
    </row>
    <row r="92" spans="1:19" ht="24.95" customHeight="1">
      <c r="A92" s="47">
        <v>83</v>
      </c>
      <c r="B92" s="76" t="s">
        <v>709</v>
      </c>
      <c r="C92" s="81">
        <f>[7]R9!F9</f>
        <v>0</v>
      </c>
      <c r="D92" s="81">
        <f>[7]R9!F10</f>
        <v>0</v>
      </c>
      <c r="E92" s="81">
        <f>[7]R9!F11</f>
        <v>0</v>
      </c>
      <c r="F92" s="81">
        <f>[7]R9!F12</f>
        <v>4</v>
      </c>
      <c r="G92" s="81">
        <f>[7]R9!F13</f>
        <v>0</v>
      </c>
      <c r="H92" s="81">
        <f>[7]R9!F14</f>
        <v>0</v>
      </c>
      <c r="I92" s="81">
        <f>[7]R9!F15</f>
        <v>0</v>
      </c>
      <c r="J92" s="81">
        <f>[7]R9!F16</f>
        <v>0</v>
      </c>
      <c r="K92" s="81">
        <f>[7]R9!F17</f>
        <v>0</v>
      </c>
      <c r="L92" s="81">
        <f>[7]R9!F18</f>
        <v>0</v>
      </c>
      <c r="M92" s="81">
        <f>[7]R9!F19</f>
        <v>0</v>
      </c>
      <c r="N92" s="81">
        <f>[7]R9!F20</f>
        <v>0</v>
      </c>
      <c r="O92" s="47">
        <f t="shared" si="0"/>
        <v>4</v>
      </c>
      <c r="P92" s="47"/>
      <c r="Q92" s="78">
        <f>[7]R9!F21</f>
        <v>0</v>
      </c>
      <c r="R92" s="47">
        <f t="shared" si="1"/>
        <v>4</v>
      </c>
      <c r="S92" s="77"/>
    </row>
    <row r="93" spans="1:19" ht="24.95" customHeight="1">
      <c r="A93" s="47">
        <v>84</v>
      </c>
      <c r="B93" s="76" t="s">
        <v>710</v>
      </c>
      <c r="C93" s="81">
        <f>[7]R9!G9</f>
        <v>0</v>
      </c>
      <c r="D93" s="81">
        <f>[7]R9!G10</f>
        <v>0</v>
      </c>
      <c r="E93" s="81">
        <f>[7]R9!G11</f>
        <v>0</v>
      </c>
      <c r="F93" s="81">
        <f>[7]R9!G12</f>
        <v>0</v>
      </c>
      <c r="G93" s="81">
        <f>[7]R9!G13</f>
        <v>0</v>
      </c>
      <c r="H93" s="81">
        <f>[7]R9!G14</f>
        <v>0</v>
      </c>
      <c r="I93" s="81">
        <f>[7]R9!G15</f>
        <v>0</v>
      </c>
      <c r="J93" s="81">
        <f>[7]R9!G16</f>
        <v>0</v>
      </c>
      <c r="K93" s="81">
        <f>[7]R9!G17</f>
        <v>0</v>
      </c>
      <c r="L93" s="81">
        <f>[7]R9!G18</f>
        <v>0</v>
      </c>
      <c r="M93" s="81">
        <f>[7]R9!G19</f>
        <v>0</v>
      </c>
      <c r="N93" s="81">
        <f>[7]R9!G20</f>
        <v>0</v>
      </c>
      <c r="O93" s="47">
        <f t="shared" si="0"/>
        <v>0</v>
      </c>
      <c r="P93" s="47"/>
      <c r="Q93" s="78">
        <f>[7]R9!G21</f>
        <v>0</v>
      </c>
      <c r="R93" s="47">
        <f t="shared" si="1"/>
        <v>0</v>
      </c>
      <c r="S93" s="77"/>
    </row>
    <row r="94" spans="1:19" ht="24.95" customHeight="1">
      <c r="A94" s="47">
        <v>85</v>
      </c>
      <c r="B94" s="76" t="s">
        <v>711</v>
      </c>
      <c r="C94" s="81">
        <f>[7]R9!H9</f>
        <v>0</v>
      </c>
      <c r="D94" s="81">
        <f>[7]R9!H10</f>
        <v>0</v>
      </c>
      <c r="E94" s="81">
        <f>[7]R9!H11</f>
        <v>0</v>
      </c>
      <c r="F94" s="81">
        <f>[7]R9!H12</f>
        <v>1</v>
      </c>
      <c r="G94" s="81">
        <f>[7]R9!H13</f>
        <v>0</v>
      </c>
      <c r="H94" s="81">
        <f>[7]R9!H14</f>
        <v>0</v>
      </c>
      <c r="I94" s="81">
        <f>[7]R9!H15</f>
        <v>0</v>
      </c>
      <c r="J94" s="81">
        <f>[7]R9!H16</f>
        <v>0</v>
      </c>
      <c r="K94" s="81">
        <f>[7]R9!H17</f>
        <v>0</v>
      </c>
      <c r="L94" s="81">
        <f>[7]R9!H18</f>
        <v>0</v>
      </c>
      <c r="M94" s="81">
        <f>[7]R9!H19</f>
        <v>0</v>
      </c>
      <c r="N94" s="81">
        <f>[7]R9!H20</f>
        <v>0</v>
      </c>
      <c r="O94" s="47">
        <f t="shared" si="0"/>
        <v>1</v>
      </c>
      <c r="P94" s="47"/>
      <c r="Q94" s="78">
        <f>[7]R9!H21</f>
        <v>0</v>
      </c>
      <c r="R94" s="47">
        <f t="shared" si="1"/>
        <v>1</v>
      </c>
      <c r="S94" s="77"/>
    </row>
    <row r="95" spans="1:19" ht="24.95" customHeight="1">
      <c r="A95" s="47">
        <v>86</v>
      </c>
      <c r="B95" s="76" t="s">
        <v>712</v>
      </c>
      <c r="C95" s="81">
        <f>[7]R9!I9</f>
        <v>0</v>
      </c>
      <c r="D95" s="81">
        <f>[7]R9!I10</f>
        <v>0</v>
      </c>
      <c r="E95" s="81">
        <f>[7]R9!I11</f>
        <v>0</v>
      </c>
      <c r="F95" s="81">
        <f>[7]R9!I12</f>
        <v>0</v>
      </c>
      <c r="G95" s="81">
        <f>[7]R9!I13</f>
        <v>0</v>
      </c>
      <c r="H95" s="81">
        <f>[7]R9!I14</f>
        <v>0</v>
      </c>
      <c r="I95" s="81">
        <f>[7]R9!I15</f>
        <v>0</v>
      </c>
      <c r="J95" s="81">
        <f>[7]R9!I16</f>
        <v>0</v>
      </c>
      <c r="K95" s="81">
        <f>[7]R9!I17</f>
        <v>0</v>
      </c>
      <c r="L95" s="81">
        <f>[7]R9!I18</f>
        <v>0</v>
      </c>
      <c r="M95" s="81">
        <f>[7]R9!I19</f>
        <v>0</v>
      </c>
      <c r="N95" s="81">
        <f>[7]R9!I20</f>
        <v>0</v>
      </c>
      <c r="O95" s="47">
        <f t="shared" si="0"/>
        <v>0</v>
      </c>
      <c r="P95" s="47"/>
      <c r="Q95" s="78">
        <f>[7]R9!I21</f>
        <v>0</v>
      </c>
      <c r="R95" s="47">
        <f t="shared" si="1"/>
        <v>0</v>
      </c>
      <c r="S95" s="77"/>
    </row>
    <row r="96" spans="1:19" ht="24.95" customHeight="1">
      <c r="A96" s="148" t="s">
        <v>169</v>
      </c>
      <c r="B96" s="149"/>
      <c r="C96" s="54">
        <f t="shared" ref="C96:R96" si="2">SUM(C10:C95)</f>
        <v>28</v>
      </c>
      <c r="D96" s="54">
        <f t="shared" si="2"/>
        <v>931</v>
      </c>
      <c r="E96" s="54">
        <f t="shared" si="2"/>
        <v>26</v>
      </c>
      <c r="F96" s="54">
        <f t="shared" si="2"/>
        <v>3168</v>
      </c>
      <c r="G96" s="54">
        <f t="shared" si="2"/>
        <v>28</v>
      </c>
      <c r="H96" s="54">
        <f t="shared" si="2"/>
        <v>18</v>
      </c>
      <c r="I96" s="54">
        <f t="shared" si="2"/>
        <v>87</v>
      </c>
      <c r="J96" s="54">
        <f t="shared" si="2"/>
        <v>14</v>
      </c>
      <c r="K96" s="54">
        <f t="shared" si="2"/>
        <v>14</v>
      </c>
      <c r="L96" s="54">
        <f t="shared" si="2"/>
        <v>29</v>
      </c>
      <c r="M96" s="54">
        <f t="shared" si="2"/>
        <v>14</v>
      </c>
      <c r="N96" s="54">
        <f t="shared" si="2"/>
        <v>26</v>
      </c>
      <c r="O96" s="54">
        <f t="shared" si="2"/>
        <v>4383</v>
      </c>
      <c r="P96" s="54">
        <f t="shared" si="2"/>
        <v>0</v>
      </c>
      <c r="Q96" s="54">
        <f t="shared" si="2"/>
        <v>34</v>
      </c>
      <c r="R96" s="54">
        <f t="shared" si="2"/>
        <v>4417</v>
      </c>
      <c r="S96" s="55"/>
    </row>
  </sheetData>
  <sheetProtection password="CAA5" sheet="1" objects="1" scenarios="1"/>
  <mergeCells count="12">
    <mergeCell ref="S6:S8"/>
    <mergeCell ref="A96:B96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S79"/>
  <sheetViews>
    <sheetView workbookViewId="0">
      <selection activeCell="B6" sqref="B6:B9"/>
    </sheetView>
  </sheetViews>
  <sheetFormatPr defaultRowHeight="15"/>
  <cols>
    <col min="1" max="1" width="4.42578125" customWidth="1"/>
    <col min="2" max="2" width="22" style="86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82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713</v>
      </c>
      <c r="P4" s="43"/>
      <c r="Q4" s="39"/>
      <c r="R4" s="39"/>
      <c r="S4" s="39"/>
    </row>
    <row r="5" spans="1:19" ht="15.75">
      <c r="A5" s="44" t="s">
        <v>60</v>
      </c>
      <c r="B5" s="82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7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7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7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7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83" t="s">
        <v>714</v>
      </c>
      <c r="C10" s="47">
        <f>[8]R1!D9</f>
        <v>0</v>
      </c>
      <c r="D10" s="47">
        <f>[8]R1!D10</f>
        <v>0</v>
      </c>
      <c r="E10" s="47">
        <f>[8]R1!D11</f>
        <v>0</v>
      </c>
      <c r="F10" s="47">
        <f>[8]R1!D12</f>
        <v>34</v>
      </c>
      <c r="G10" s="47">
        <f>[8]R1!D13</f>
        <v>0</v>
      </c>
      <c r="H10" s="47">
        <f>[8]R1!D14</f>
        <v>0</v>
      </c>
      <c r="I10" s="47">
        <f>[8]R1!D15</f>
        <v>1</v>
      </c>
      <c r="J10" s="47">
        <f>[8]R1!D16</f>
        <v>0</v>
      </c>
      <c r="K10" s="47">
        <f>[8]R1!D17</f>
        <v>0</v>
      </c>
      <c r="L10" s="47">
        <f>[8]R1!D18</f>
        <v>0</v>
      </c>
      <c r="M10" s="47">
        <f>[8]R1!D19</f>
        <v>0</v>
      </c>
      <c r="N10" s="47">
        <f>[8]R1!D20</f>
        <v>0</v>
      </c>
      <c r="O10" s="47">
        <f>SUM(C10:N10)</f>
        <v>35</v>
      </c>
      <c r="P10" s="47"/>
      <c r="Q10" s="49">
        <f>[8]R1!D21</f>
        <v>0</v>
      </c>
      <c r="R10" s="47">
        <f>SUM(O10:Q10)</f>
        <v>35</v>
      </c>
      <c r="S10" s="47"/>
    </row>
    <row r="11" spans="1:19" ht="24.95" customHeight="1">
      <c r="A11" s="47">
        <v>2</v>
      </c>
      <c r="B11" s="83" t="s">
        <v>715</v>
      </c>
      <c r="C11" s="47">
        <f>[8]R1!E9</f>
        <v>0</v>
      </c>
      <c r="D11" s="47">
        <f>[8]R1!E10</f>
        <v>0</v>
      </c>
      <c r="E11" s="47">
        <f>[8]R1!E11</f>
        <v>0</v>
      </c>
      <c r="F11" s="47">
        <f>[8]R1!E12</f>
        <v>2</v>
      </c>
      <c r="G11" s="47">
        <f>[8]R1!E13</f>
        <v>0</v>
      </c>
      <c r="H11" s="47">
        <f>[8]R1!E14</f>
        <v>0</v>
      </c>
      <c r="I11" s="47">
        <f>[8]R1!E15</f>
        <v>0</v>
      </c>
      <c r="J11" s="47">
        <f>[8]R1!E16</f>
        <v>0</v>
      </c>
      <c r="K11" s="47">
        <f>[8]R1!E17</f>
        <v>0</v>
      </c>
      <c r="L11" s="47">
        <f>[8]R1!E18</f>
        <v>0</v>
      </c>
      <c r="M11" s="47">
        <f>[8]R1!E19</f>
        <v>0</v>
      </c>
      <c r="N11" s="47">
        <f>[8]R1!E20</f>
        <v>0</v>
      </c>
      <c r="O11" s="47">
        <f t="shared" ref="O11:O78" si="0">SUM(C11:N11)</f>
        <v>2</v>
      </c>
      <c r="P11" s="47"/>
      <c r="Q11" s="49">
        <f>[8]R1!E21</f>
        <v>0</v>
      </c>
      <c r="R11" s="47">
        <f t="shared" ref="R11:R78" si="1">SUM(O11:Q11)</f>
        <v>2</v>
      </c>
      <c r="S11" s="47"/>
    </row>
    <row r="12" spans="1:19" ht="24.95" customHeight="1">
      <c r="A12" s="47">
        <v>3</v>
      </c>
      <c r="B12" s="83" t="s">
        <v>716</v>
      </c>
      <c r="C12" s="47">
        <f>[8]R1!F9</f>
        <v>3</v>
      </c>
      <c r="D12" s="47">
        <f>[8]R1!F10</f>
        <v>0</v>
      </c>
      <c r="E12" s="47">
        <f>[8]R1!F11</f>
        <v>0</v>
      </c>
      <c r="F12" s="47">
        <f>[8]R1!F12</f>
        <v>5</v>
      </c>
      <c r="G12" s="47">
        <f>[8]R1!F13</f>
        <v>0</v>
      </c>
      <c r="H12" s="47">
        <f>[8]R1!F14</f>
        <v>0</v>
      </c>
      <c r="I12" s="47">
        <f>[8]R1!F15</f>
        <v>0</v>
      </c>
      <c r="J12" s="47">
        <f>[8]R1!F16</f>
        <v>0</v>
      </c>
      <c r="K12" s="47">
        <f>[8]R1!F17</f>
        <v>0</v>
      </c>
      <c r="L12" s="47">
        <f>[8]R1!F18</f>
        <v>0</v>
      </c>
      <c r="M12" s="47">
        <f>[8]R1!F19</f>
        <v>0</v>
      </c>
      <c r="N12" s="47">
        <f>[8]R1!F20</f>
        <v>0</v>
      </c>
      <c r="O12" s="47">
        <f t="shared" si="0"/>
        <v>8</v>
      </c>
      <c r="P12" s="47"/>
      <c r="Q12" s="49">
        <f>[8]R1!F21</f>
        <v>2</v>
      </c>
      <c r="R12" s="47">
        <f t="shared" si="1"/>
        <v>10</v>
      </c>
      <c r="S12" s="47"/>
    </row>
    <row r="13" spans="1:19" ht="24.95" customHeight="1">
      <c r="A13" s="47">
        <v>4</v>
      </c>
      <c r="B13" s="83" t="s">
        <v>717</v>
      </c>
      <c r="C13" s="47">
        <f>[8]R1!G9</f>
        <v>0</v>
      </c>
      <c r="D13" s="47">
        <f>[8]R1!G10</f>
        <v>0</v>
      </c>
      <c r="E13" s="47">
        <f>[8]R1!G11</f>
        <v>0</v>
      </c>
      <c r="F13" s="47">
        <f>[8]R1!G12</f>
        <v>1</v>
      </c>
      <c r="G13" s="47">
        <f>[8]R1!G13</f>
        <v>0</v>
      </c>
      <c r="H13" s="47">
        <f>[8]R1!G14</f>
        <v>0</v>
      </c>
      <c r="I13" s="47">
        <f>[8]R1!G15</f>
        <v>3</v>
      </c>
      <c r="J13" s="47">
        <f>[8]R1!G16</f>
        <v>0</v>
      </c>
      <c r="K13" s="47">
        <f>[8]R1!G17</f>
        <v>0</v>
      </c>
      <c r="L13" s="47">
        <f>[8]R1!G18</f>
        <v>0</v>
      </c>
      <c r="M13" s="47">
        <f>[8]R1!G19</f>
        <v>0</v>
      </c>
      <c r="N13" s="47">
        <f>[8]R1!G20</f>
        <v>0</v>
      </c>
      <c r="O13" s="47">
        <f t="shared" si="0"/>
        <v>4</v>
      </c>
      <c r="P13" s="47"/>
      <c r="Q13" s="49">
        <f>[8]R1!G21</f>
        <v>0</v>
      </c>
      <c r="R13" s="47">
        <f t="shared" si="1"/>
        <v>4</v>
      </c>
      <c r="S13" s="47"/>
    </row>
    <row r="14" spans="1:19" ht="24.95" customHeight="1">
      <c r="A14" s="47">
        <v>5</v>
      </c>
      <c r="B14" s="83" t="s">
        <v>718</v>
      </c>
      <c r="C14" s="50">
        <f>[8]R1!H9</f>
        <v>0</v>
      </c>
      <c r="D14" s="50">
        <f>[8]R1!H10</f>
        <v>0</v>
      </c>
      <c r="E14" s="50">
        <f>[8]R1!H11</f>
        <v>0</v>
      </c>
      <c r="F14" s="50">
        <f>[8]R1!H12</f>
        <v>0</v>
      </c>
      <c r="G14" s="50">
        <f>[8]R1!H13</f>
        <v>0</v>
      </c>
      <c r="H14" s="50">
        <f>[8]R1!H14</f>
        <v>0</v>
      </c>
      <c r="I14" s="50">
        <f>[8]R1!H15</f>
        <v>0</v>
      </c>
      <c r="J14" s="50">
        <f>[8]R1!H16</f>
        <v>0</v>
      </c>
      <c r="K14" s="50">
        <f>[8]R1!H17</f>
        <v>0</v>
      </c>
      <c r="L14" s="50">
        <f>[8]R1!H18</f>
        <v>0</v>
      </c>
      <c r="M14" s="50">
        <f>[8]R1!H19</f>
        <v>0</v>
      </c>
      <c r="N14" s="50">
        <f>[8]R1!H20</f>
        <v>0</v>
      </c>
      <c r="O14" s="47">
        <f t="shared" si="0"/>
        <v>0</v>
      </c>
      <c r="P14" s="47"/>
      <c r="Q14" s="49">
        <f>[8]R1!H21</f>
        <v>0</v>
      </c>
      <c r="R14" s="47">
        <f t="shared" si="1"/>
        <v>0</v>
      </c>
      <c r="S14" s="47"/>
    </row>
    <row r="15" spans="1:19" ht="24.95" customHeight="1">
      <c r="A15" s="47">
        <v>6</v>
      </c>
      <c r="B15" s="83" t="s">
        <v>719</v>
      </c>
      <c r="C15" s="50">
        <f>[8]R1!I9</f>
        <v>0</v>
      </c>
      <c r="D15" s="50">
        <f>[8]R1!I10</f>
        <v>0</v>
      </c>
      <c r="E15" s="50">
        <f>[8]R1!I11</f>
        <v>0</v>
      </c>
      <c r="F15" s="50">
        <f>[8]R1!I12</f>
        <v>1</v>
      </c>
      <c r="G15" s="50">
        <f>[8]R1!I13</f>
        <v>0</v>
      </c>
      <c r="H15" s="50">
        <f>[8]R1!I14</f>
        <v>0</v>
      </c>
      <c r="I15" s="50">
        <f>[8]R1!I15</f>
        <v>0</v>
      </c>
      <c r="J15" s="50">
        <f>[8]R1!I16</f>
        <v>0</v>
      </c>
      <c r="K15" s="50">
        <f>[8]R1!I17</f>
        <v>0</v>
      </c>
      <c r="L15" s="50">
        <f>[8]R1!I18</f>
        <v>0</v>
      </c>
      <c r="M15" s="50">
        <f>[8]R1!I19</f>
        <v>0</v>
      </c>
      <c r="N15" s="50">
        <f>[8]R1!I20</f>
        <v>0</v>
      </c>
      <c r="O15" s="47">
        <f t="shared" si="0"/>
        <v>1</v>
      </c>
      <c r="P15" s="47"/>
      <c r="Q15" s="49">
        <f>[8]R1!I21</f>
        <v>0</v>
      </c>
      <c r="R15" s="47">
        <f t="shared" si="1"/>
        <v>1</v>
      </c>
      <c r="S15" s="47"/>
    </row>
    <row r="16" spans="1:19" ht="24.95" customHeight="1">
      <c r="A16" s="47">
        <v>7</v>
      </c>
      <c r="B16" s="83" t="s">
        <v>720</v>
      </c>
      <c r="C16" s="50">
        <f>[8]R1!J9</f>
        <v>0</v>
      </c>
      <c r="D16" s="50">
        <f>[8]R1!J10</f>
        <v>0</v>
      </c>
      <c r="E16" s="50">
        <f>[8]R1!J11</f>
        <v>0</v>
      </c>
      <c r="F16" s="50">
        <f>[8]R1!J12</f>
        <v>9</v>
      </c>
      <c r="G16" s="50">
        <f>[8]R1!J13</f>
        <v>0</v>
      </c>
      <c r="H16" s="50">
        <f>[8]R1!J14</f>
        <v>0</v>
      </c>
      <c r="I16" s="50">
        <f>[8]R1!J15</f>
        <v>0</v>
      </c>
      <c r="J16" s="50">
        <f>[8]R1!J16</f>
        <v>0</v>
      </c>
      <c r="K16" s="50">
        <f>[8]R1!J17</f>
        <v>0</v>
      </c>
      <c r="L16" s="50">
        <f>[8]R1!J18</f>
        <v>0</v>
      </c>
      <c r="M16" s="50">
        <f>[8]R1!J19</f>
        <v>0</v>
      </c>
      <c r="N16" s="50">
        <f>[8]R1!J20</f>
        <v>0</v>
      </c>
      <c r="O16" s="47">
        <f t="shared" si="0"/>
        <v>9</v>
      </c>
      <c r="P16" s="47"/>
      <c r="Q16" s="49">
        <f>[8]R1!J21</f>
        <v>0</v>
      </c>
      <c r="R16" s="47">
        <f t="shared" si="1"/>
        <v>9</v>
      </c>
      <c r="S16" s="47"/>
    </row>
    <row r="17" spans="1:19" ht="24.95" customHeight="1">
      <c r="A17" s="47">
        <v>8</v>
      </c>
      <c r="B17" s="83" t="s">
        <v>721</v>
      </c>
      <c r="C17" s="50">
        <f>[8]R1!K9</f>
        <v>1</v>
      </c>
      <c r="D17" s="50">
        <f>[8]R1!K10</f>
        <v>0</v>
      </c>
      <c r="E17" s="50">
        <f>[8]R1!K11</f>
        <v>0</v>
      </c>
      <c r="F17" s="50">
        <f>[8]R1!K12</f>
        <v>0</v>
      </c>
      <c r="G17" s="50">
        <f>[8]R1!K13</f>
        <v>0</v>
      </c>
      <c r="H17" s="50">
        <f>[8]R1!K14</f>
        <v>0</v>
      </c>
      <c r="I17" s="50">
        <f>[8]R1!K15</f>
        <v>0</v>
      </c>
      <c r="J17" s="50">
        <f>[8]R1!K16</f>
        <v>0</v>
      </c>
      <c r="K17" s="50">
        <f>[8]R1!K17</f>
        <v>0</v>
      </c>
      <c r="L17" s="50">
        <f>[8]R1!K18</f>
        <v>0</v>
      </c>
      <c r="M17" s="50">
        <f>[8]R1!K19</f>
        <v>0</v>
      </c>
      <c r="N17" s="50">
        <f>[8]R1!K20</f>
        <v>0</v>
      </c>
      <c r="O17" s="47">
        <f t="shared" si="0"/>
        <v>1</v>
      </c>
      <c r="P17" s="47"/>
      <c r="Q17" s="49">
        <f>[8]R1!K21</f>
        <v>0</v>
      </c>
      <c r="R17" s="47">
        <f t="shared" si="1"/>
        <v>1</v>
      </c>
      <c r="S17" s="47"/>
    </row>
    <row r="18" spans="1:19" ht="24.95" customHeight="1">
      <c r="A18" s="47">
        <v>9</v>
      </c>
      <c r="B18" s="83" t="s">
        <v>722</v>
      </c>
      <c r="C18" s="50">
        <f>[8]R1!L9</f>
        <v>0</v>
      </c>
      <c r="D18" s="50">
        <f>[8]R1!L10</f>
        <v>0</v>
      </c>
      <c r="E18" s="50">
        <f>[8]R1!L11</f>
        <v>0</v>
      </c>
      <c r="F18" s="50">
        <f>[8]R1!L12</f>
        <v>34</v>
      </c>
      <c r="G18" s="50">
        <f>[8]R1!L13</f>
        <v>0</v>
      </c>
      <c r="H18" s="50">
        <f>[8]R1!L14</f>
        <v>0</v>
      </c>
      <c r="I18" s="50">
        <f>[8]R1!L15</f>
        <v>0</v>
      </c>
      <c r="J18" s="50">
        <f>[8]R1!L16</f>
        <v>0</v>
      </c>
      <c r="K18" s="50">
        <f>[8]R1!L17</f>
        <v>0</v>
      </c>
      <c r="L18" s="50">
        <f>[8]R1!L18</f>
        <v>0</v>
      </c>
      <c r="M18" s="50">
        <f>[8]R1!L19</f>
        <v>0</v>
      </c>
      <c r="N18" s="50">
        <f>[8]R1!L20</f>
        <v>0</v>
      </c>
      <c r="O18" s="47">
        <f t="shared" si="0"/>
        <v>34</v>
      </c>
      <c r="P18" s="47"/>
      <c r="Q18" s="49">
        <f>[8]R1!L21</f>
        <v>0</v>
      </c>
      <c r="R18" s="47">
        <f t="shared" si="1"/>
        <v>34</v>
      </c>
      <c r="S18" s="47"/>
    </row>
    <row r="19" spans="1:19" ht="24.95" customHeight="1">
      <c r="A19" s="47">
        <v>10</v>
      </c>
      <c r="B19" s="83" t="s">
        <v>723</v>
      </c>
      <c r="C19" s="50">
        <f>[8]R1!M9</f>
        <v>0</v>
      </c>
      <c r="D19" s="50">
        <f>[8]R1!M10</f>
        <v>0</v>
      </c>
      <c r="E19" s="50">
        <f>[8]R1!M11</f>
        <v>0</v>
      </c>
      <c r="F19" s="50">
        <f>[8]R1!M12</f>
        <v>18</v>
      </c>
      <c r="G19" s="50">
        <f>[8]R1!M13</f>
        <v>0</v>
      </c>
      <c r="H19" s="50">
        <f>[8]R1!M14</f>
        <v>0</v>
      </c>
      <c r="I19" s="50">
        <f>[8]R1!M15</f>
        <v>0</v>
      </c>
      <c r="J19" s="50">
        <f>[8]R1!M16</f>
        <v>0</v>
      </c>
      <c r="K19" s="50">
        <f>[8]R1!M17</f>
        <v>0</v>
      </c>
      <c r="L19" s="50">
        <f>[8]R1!M18</f>
        <v>0</v>
      </c>
      <c r="M19" s="50">
        <f>[8]R1!M19</f>
        <v>0</v>
      </c>
      <c r="N19" s="50">
        <f>[8]R1!M20</f>
        <v>0</v>
      </c>
      <c r="O19" s="47">
        <f t="shared" si="0"/>
        <v>18</v>
      </c>
      <c r="P19" s="47"/>
      <c r="Q19" s="49">
        <f>[8]R1!M21</f>
        <v>0</v>
      </c>
      <c r="R19" s="47">
        <f t="shared" si="1"/>
        <v>18</v>
      </c>
      <c r="S19" s="47"/>
    </row>
    <row r="20" spans="1:19" ht="24.95" customHeight="1">
      <c r="A20" s="47">
        <v>11</v>
      </c>
      <c r="B20" s="83" t="s">
        <v>724</v>
      </c>
      <c r="C20" s="50">
        <f>[8]R2!D9</f>
        <v>0</v>
      </c>
      <c r="D20" s="50">
        <f>[8]R2!D10</f>
        <v>0</v>
      </c>
      <c r="E20" s="50">
        <f>[8]R2!D11</f>
        <v>0</v>
      </c>
      <c r="F20" s="50">
        <f>[8]R2!D12</f>
        <v>13</v>
      </c>
      <c r="G20" s="50">
        <f>[8]R2!D13</f>
        <v>0</v>
      </c>
      <c r="H20" s="50">
        <f>[8]R2!D14</f>
        <v>0</v>
      </c>
      <c r="I20" s="50">
        <f>[8]R2!D15</f>
        <v>1</v>
      </c>
      <c r="J20" s="50">
        <f>[8]R2!D16</f>
        <v>0</v>
      </c>
      <c r="K20" s="50">
        <f>[8]R2!D17</f>
        <v>0</v>
      </c>
      <c r="L20" s="50">
        <f>[8]R2!D18</f>
        <v>0</v>
      </c>
      <c r="M20" s="50">
        <f>[8]R2!D19</f>
        <v>0</v>
      </c>
      <c r="N20" s="50">
        <f>[8]R2!D20</f>
        <v>0</v>
      </c>
      <c r="O20" s="47">
        <f>SUM(C20:N20)</f>
        <v>14</v>
      </c>
      <c r="P20" s="47"/>
      <c r="Q20" s="49">
        <f>[8]R2!D21</f>
        <v>0</v>
      </c>
      <c r="R20" s="47">
        <f t="shared" si="1"/>
        <v>14</v>
      </c>
      <c r="S20" s="47"/>
    </row>
    <row r="21" spans="1:19" ht="24.95" customHeight="1">
      <c r="A21" s="47">
        <v>12</v>
      </c>
      <c r="B21" s="83" t="s">
        <v>725</v>
      </c>
      <c r="C21" s="50">
        <f>[8]R2!E9</f>
        <v>0</v>
      </c>
      <c r="D21" s="50">
        <f>[8]R2!E10</f>
        <v>0</v>
      </c>
      <c r="E21" s="50">
        <f>[8]R2!E11</f>
        <v>0</v>
      </c>
      <c r="F21" s="50">
        <f>[8]R2!E12</f>
        <v>14</v>
      </c>
      <c r="G21" s="50">
        <f>[8]R2!E13</f>
        <v>0</v>
      </c>
      <c r="H21" s="50">
        <f>[8]R2!E14</f>
        <v>0</v>
      </c>
      <c r="I21" s="50">
        <f>[8]R2!E15</f>
        <v>0</v>
      </c>
      <c r="J21" s="50">
        <f>[8]R2!E16</f>
        <v>0</v>
      </c>
      <c r="K21" s="50">
        <f>[8]R2!E17</f>
        <v>0</v>
      </c>
      <c r="L21" s="50">
        <f>[8]R2!E18</f>
        <v>0</v>
      </c>
      <c r="M21" s="50">
        <f>[8]R2!E19</f>
        <v>0</v>
      </c>
      <c r="N21" s="50">
        <f>[8]R2!E20</f>
        <v>0</v>
      </c>
      <c r="O21" s="47">
        <f t="shared" si="0"/>
        <v>14</v>
      </c>
      <c r="P21" s="47"/>
      <c r="Q21" s="49">
        <f>[8]R2!E21</f>
        <v>0</v>
      </c>
      <c r="R21" s="47">
        <f t="shared" si="1"/>
        <v>14</v>
      </c>
      <c r="S21" s="47"/>
    </row>
    <row r="22" spans="1:19" ht="24.95" customHeight="1">
      <c r="A22" s="47">
        <v>13</v>
      </c>
      <c r="B22" s="83" t="s">
        <v>726</v>
      </c>
      <c r="C22" s="50">
        <f>[8]R2!F9</f>
        <v>0</v>
      </c>
      <c r="D22" s="50">
        <f>[8]R2!F10</f>
        <v>0</v>
      </c>
      <c r="E22" s="50">
        <f>[8]R2!F11</f>
        <v>0</v>
      </c>
      <c r="F22" s="50">
        <f>[8]R2!F12</f>
        <v>8</v>
      </c>
      <c r="G22" s="50">
        <f>[8]R2!F13</f>
        <v>0</v>
      </c>
      <c r="H22" s="50">
        <f>[8]R2!F14</f>
        <v>0</v>
      </c>
      <c r="I22" s="50">
        <f>[8]R2!F15</f>
        <v>0</v>
      </c>
      <c r="J22" s="50">
        <f>[8]R2!F16</f>
        <v>0</v>
      </c>
      <c r="K22" s="50">
        <f>[8]R2!F17</f>
        <v>0</v>
      </c>
      <c r="L22" s="50">
        <f>[8]R2!F18</f>
        <v>1</v>
      </c>
      <c r="M22" s="50">
        <f>[8]R2!F19</f>
        <v>0</v>
      </c>
      <c r="N22" s="50">
        <f>[8]R2!F20</f>
        <v>0</v>
      </c>
      <c r="O22" s="47">
        <f t="shared" si="0"/>
        <v>9</v>
      </c>
      <c r="P22" s="47"/>
      <c r="Q22" s="49">
        <f>[8]R2!F21</f>
        <v>0</v>
      </c>
      <c r="R22" s="47">
        <f t="shared" si="1"/>
        <v>9</v>
      </c>
      <c r="S22" s="47"/>
    </row>
    <row r="23" spans="1:19" ht="24.95" customHeight="1">
      <c r="A23" s="47">
        <v>14</v>
      </c>
      <c r="B23" s="83" t="s">
        <v>727</v>
      </c>
      <c r="C23" s="50">
        <f>[8]R2!G9</f>
        <v>0</v>
      </c>
      <c r="D23" s="50">
        <f>[8]R2!G10</f>
        <v>0</v>
      </c>
      <c r="E23" s="50">
        <f>[8]R2!G11</f>
        <v>0</v>
      </c>
      <c r="F23" s="50">
        <f>[8]R2!G12</f>
        <v>2</v>
      </c>
      <c r="G23" s="50">
        <f>[8]R2!G13</f>
        <v>0</v>
      </c>
      <c r="H23" s="50">
        <f>[8]R2!G14</f>
        <v>0</v>
      </c>
      <c r="I23" s="50">
        <f>[8]R2!G15</f>
        <v>1</v>
      </c>
      <c r="J23" s="50">
        <f>[8]R2!G16</f>
        <v>0</v>
      </c>
      <c r="K23" s="50">
        <f>[8]R2!G17</f>
        <v>0</v>
      </c>
      <c r="L23" s="50">
        <f>[8]R2!G18</f>
        <v>0</v>
      </c>
      <c r="M23" s="50">
        <f>[8]R2!G19</f>
        <v>0</v>
      </c>
      <c r="N23" s="50">
        <f>[8]R2!G20</f>
        <v>0</v>
      </c>
      <c r="O23" s="47">
        <f>SUM(C23:N23)</f>
        <v>3</v>
      </c>
      <c r="P23" s="47"/>
      <c r="Q23" s="49">
        <f>[8]R2!G21</f>
        <v>0</v>
      </c>
      <c r="R23" s="47">
        <f t="shared" si="1"/>
        <v>3</v>
      </c>
      <c r="S23" s="47"/>
    </row>
    <row r="24" spans="1:19" ht="24.95" customHeight="1">
      <c r="A24" s="47">
        <v>15</v>
      </c>
      <c r="B24" s="83" t="s">
        <v>728</v>
      </c>
      <c r="C24" s="50">
        <f>[8]R2!H9</f>
        <v>0</v>
      </c>
      <c r="D24" s="50">
        <f>[8]R2!H10</f>
        <v>0</v>
      </c>
      <c r="E24" s="50">
        <f>[8]R2!H11</f>
        <v>0</v>
      </c>
      <c r="F24" s="50">
        <f>[8]R2!H12</f>
        <v>6</v>
      </c>
      <c r="G24" s="50">
        <f>[8]R2!H13</f>
        <v>0</v>
      </c>
      <c r="H24" s="50">
        <f>[8]R2!H14</f>
        <v>0</v>
      </c>
      <c r="I24" s="50">
        <f>[8]R2!H15</f>
        <v>0</v>
      </c>
      <c r="J24" s="50">
        <f>[8]R2!H16</f>
        <v>0</v>
      </c>
      <c r="K24" s="50">
        <f>[8]R2!H17</f>
        <v>0</v>
      </c>
      <c r="L24" s="50">
        <f>[8]R2!H18</f>
        <v>0</v>
      </c>
      <c r="M24" s="50">
        <f>[8]R2!H19</f>
        <v>0</v>
      </c>
      <c r="N24" s="50">
        <f>[8]R2!H20</f>
        <v>0</v>
      </c>
      <c r="O24" s="47">
        <f>SUM(C24:N24)</f>
        <v>6</v>
      </c>
      <c r="P24" s="47"/>
      <c r="Q24" s="49">
        <f>[8]R2!H21</f>
        <v>0</v>
      </c>
      <c r="R24" s="47">
        <f t="shared" si="1"/>
        <v>6</v>
      </c>
      <c r="S24" s="47"/>
    </row>
    <row r="25" spans="1:19" ht="24.95" customHeight="1">
      <c r="A25" s="47">
        <v>16</v>
      </c>
      <c r="B25" s="83" t="s">
        <v>729</v>
      </c>
      <c r="C25" s="51">
        <f>[8]R2!I9</f>
        <v>0</v>
      </c>
      <c r="D25" s="51">
        <f>[8]R2!I10</f>
        <v>0</v>
      </c>
      <c r="E25" s="51">
        <f>[8]R2!I11</f>
        <v>1</v>
      </c>
      <c r="F25" s="51">
        <f>[8]R2!I12</f>
        <v>7</v>
      </c>
      <c r="G25" s="51">
        <f>[8]R2!I13</f>
        <v>0</v>
      </c>
      <c r="H25" s="51">
        <f>[8]R2!I14</f>
        <v>0</v>
      </c>
      <c r="I25" s="51">
        <f>[8]R2!I15</f>
        <v>0</v>
      </c>
      <c r="J25" s="51">
        <f>[8]R2!I16</f>
        <v>0</v>
      </c>
      <c r="K25" s="51">
        <f>[8]R2!I17</f>
        <v>0</v>
      </c>
      <c r="L25" s="51">
        <f>[8]R2!I18</f>
        <v>5</v>
      </c>
      <c r="M25" s="51">
        <f>[8]R2!I19</f>
        <v>0</v>
      </c>
      <c r="N25" s="51">
        <f>[8]R2!I20</f>
        <v>1</v>
      </c>
      <c r="O25" s="47">
        <f t="shared" si="0"/>
        <v>14</v>
      </c>
      <c r="P25" s="47"/>
      <c r="Q25" s="49">
        <f>[8]R2!I21</f>
        <v>0</v>
      </c>
      <c r="R25" s="47">
        <f t="shared" si="1"/>
        <v>14</v>
      </c>
      <c r="S25" s="47"/>
    </row>
    <row r="26" spans="1:19" ht="24.95" customHeight="1">
      <c r="A26" s="47">
        <v>17</v>
      </c>
      <c r="B26" s="84" t="s">
        <v>730</v>
      </c>
      <c r="C26" s="51">
        <f>[8]R2!J9</f>
        <v>1</v>
      </c>
      <c r="D26" s="51">
        <f>[8]R2!J10</f>
        <v>0</v>
      </c>
      <c r="E26" s="51">
        <f>[8]R2!J11</f>
        <v>0</v>
      </c>
      <c r="F26" s="51">
        <f>[8]R2!J12</f>
        <v>0</v>
      </c>
      <c r="G26" s="51">
        <f>[8]R2!J13</f>
        <v>0</v>
      </c>
      <c r="H26" s="51">
        <f>[8]R2!J14</f>
        <v>0</v>
      </c>
      <c r="I26" s="51">
        <f>[8]R2!J15</f>
        <v>0</v>
      </c>
      <c r="J26" s="51">
        <f>[8]R2!J16</f>
        <v>0</v>
      </c>
      <c r="K26" s="51">
        <f>[8]R2!J17</f>
        <v>0</v>
      </c>
      <c r="L26" s="51">
        <f>[8]R2!J18</f>
        <v>0</v>
      </c>
      <c r="M26" s="51">
        <f>[8]R2!J19</f>
        <v>0</v>
      </c>
      <c r="N26" s="51">
        <f>[8]R2!J20</f>
        <v>0</v>
      </c>
      <c r="O26" s="47">
        <f t="shared" si="0"/>
        <v>1</v>
      </c>
      <c r="P26" s="47"/>
      <c r="Q26" s="49">
        <f>[8]R2!J21</f>
        <v>0</v>
      </c>
      <c r="R26" s="47">
        <f t="shared" si="1"/>
        <v>1</v>
      </c>
      <c r="S26" s="47"/>
    </row>
    <row r="27" spans="1:19" ht="24.95" customHeight="1">
      <c r="A27" s="47">
        <v>18</v>
      </c>
      <c r="B27" s="83" t="s">
        <v>731</v>
      </c>
      <c r="C27" s="51">
        <f>[8]R2!K9</f>
        <v>0</v>
      </c>
      <c r="D27" s="51">
        <f>[8]R2!K10</f>
        <v>0</v>
      </c>
      <c r="E27" s="51">
        <f>[8]R2!K11</f>
        <v>0</v>
      </c>
      <c r="F27" s="51">
        <f>[8]R2!K12</f>
        <v>40</v>
      </c>
      <c r="G27" s="51">
        <f>[8]R2!K13</f>
        <v>0</v>
      </c>
      <c r="H27" s="51">
        <f>[8]R2!K14</f>
        <v>0</v>
      </c>
      <c r="I27" s="51">
        <f>[8]R2!K15</f>
        <v>1</v>
      </c>
      <c r="J27" s="51">
        <f>[8]R2!K16</f>
        <v>0</v>
      </c>
      <c r="K27" s="51">
        <f>[8]R2!K17</f>
        <v>0</v>
      </c>
      <c r="L27" s="51">
        <f>[8]R2!K18</f>
        <v>1</v>
      </c>
      <c r="M27" s="51">
        <f>[8]R2!K19</f>
        <v>1</v>
      </c>
      <c r="N27" s="51">
        <f>[8]R2!K20</f>
        <v>0</v>
      </c>
      <c r="O27" s="47">
        <f t="shared" si="0"/>
        <v>43</v>
      </c>
      <c r="P27" s="47"/>
      <c r="Q27" s="49">
        <f>[8]R2!K21</f>
        <v>0</v>
      </c>
      <c r="R27" s="47">
        <f t="shared" si="1"/>
        <v>43</v>
      </c>
      <c r="S27" s="47"/>
    </row>
    <row r="28" spans="1:19" ht="24.95" customHeight="1">
      <c r="A28" s="47">
        <v>19</v>
      </c>
      <c r="B28" s="83" t="s">
        <v>732</v>
      </c>
      <c r="C28" s="51">
        <f>[8]R2!L9</f>
        <v>0</v>
      </c>
      <c r="D28" s="51">
        <f>[8]R2!L10</f>
        <v>1</v>
      </c>
      <c r="E28" s="51">
        <f>[8]R2!L11</f>
        <v>0</v>
      </c>
      <c r="F28" s="51">
        <f>[8]R2!L12</f>
        <v>37</v>
      </c>
      <c r="G28" s="51">
        <f>[8]R2!L13</f>
        <v>0</v>
      </c>
      <c r="H28" s="51">
        <f>[8]R2!L14</f>
        <v>1</v>
      </c>
      <c r="I28" s="51">
        <f>[8]R2!L15</f>
        <v>19</v>
      </c>
      <c r="J28" s="51">
        <f>[8]R2!L16</f>
        <v>0</v>
      </c>
      <c r="K28" s="51">
        <f>[8]R2!L17</f>
        <v>0</v>
      </c>
      <c r="L28" s="51">
        <f>[8]R2!L18</f>
        <v>0</v>
      </c>
      <c r="M28" s="51">
        <f>[8]R2!L19</f>
        <v>0</v>
      </c>
      <c r="N28" s="51">
        <f>[8]R2!L20</f>
        <v>0</v>
      </c>
      <c r="O28" s="47">
        <f t="shared" si="0"/>
        <v>58</v>
      </c>
      <c r="P28" s="47"/>
      <c r="Q28" s="49">
        <f>[8]R2!L21</f>
        <v>1</v>
      </c>
      <c r="R28" s="47">
        <f t="shared" si="1"/>
        <v>59</v>
      </c>
      <c r="S28" s="47"/>
    </row>
    <row r="29" spans="1:19" ht="24.95" customHeight="1">
      <c r="A29" s="47">
        <v>20</v>
      </c>
      <c r="B29" s="83" t="s">
        <v>733</v>
      </c>
      <c r="C29" s="51">
        <f>[8]R2!M9</f>
        <v>0</v>
      </c>
      <c r="D29" s="51">
        <f>[8]R2!M10</f>
        <v>0</v>
      </c>
      <c r="E29" s="51">
        <f>[8]R2!M11</f>
        <v>0</v>
      </c>
      <c r="F29" s="51">
        <f>[8]R2!M12</f>
        <v>49</v>
      </c>
      <c r="G29" s="51">
        <f>[8]R2!M13</f>
        <v>0</v>
      </c>
      <c r="H29" s="51">
        <f>[8]R2!M14</f>
        <v>1</v>
      </c>
      <c r="I29" s="51">
        <f>[8]R2!M15</f>
        <v>0</v>
      </c>
      <c r="J29" s="51">
        <f>[8]R2!M16</f>
        <v>0</v>
      </c>
      <c r="K29" s="51">
        <f>[8]R2!M17</f>
        <v>0</v>
      </c>
      <c r="L29" s="51">
        <f>[8]R2!M18</f>
        <v>1</v>
      </c>
      <c r="M29" s="51">
        <f>[8]R2!M19</f>
        <v>0</v>
      </c>
      <c r="N29" s="51">
        <f>[8]R2!M20</f>
        <v>0</v>
      </c>
      <c r="O29" s="47">
        <f t="shared" si="0"/>
        <v>51</v>
      </c>
      <c r="P29" s="47"/>
      <c r="Q29" s="49">
        <f>[8]R2!M21</f>
        <v>1</v>
      </c>
      <c r="R29" s="47">
        <f t="shared" si="1"/>
        <v>52</v>
      </c>
      <c r="S29" s="47"/>
    </row>
    <row r="30" spans="1:19" ht="24.95" customHeight="1">
      <c r="A30" s="47">
        <v>21</v>
      </c>
      <c r="B30" s="83" t="s">
        <v>734</v>
      </c>
      <c r="C30" s="51">
        <f>[8]R3!D9</f>
        <v>3</v>
      </c>
      <c r="D30" s="51">
        <f>[8]R3!D10</f>
        <v>2</v>
      </c>
      <c r="E30" s="51">
        <f>[8]R3!D11</f>
        <v>0</v>
      </c>
      <c r="F30" s="51">
        <f>[8]R3!D12</f>
        <v>125</v>
      </c>
      <c r="G30" s="51">
        <f>[8]R3!D13</f>
        <v>0</v>
      </c>
      <c r="H30" s="51">
        <f>[8]R3!D14</f>
        <v>1</v>
      </c>
      <c r="I30" s="51">
        <f>[8]R3!D15</f>
        <v>13</v>
      </c>
      <c r="J30" s="51">
        <f>[8]R3!D16</f>
        <v>1</v>
      </c>
      <c r="K30" s="51">
        <f>[8]R3!D17</f>
        <v>0</v>
      </c>
      <c r="L30" s="51">
        <f>[8]R3!D18</f>
        <v>1</v>
      </c>
      <c r="M30" s="51">
        <f>[8]R3!D19</f>
        <v>0</v>
      </c>
      <c r="N30" s="51">
        <f>[8]R3!D20</f>
        <v>0</v>
      </c>
      <c r="O30" s="47">
        <f t="shared" si="0"/>
        <v>146</v>
      </c>
      <c r="P30" s="47"/>
      <c r="Q30" s="49">
        <f>[8]R3!D21</f>
        <v>0</v>
      </c>
      <c r="R30" s="47">
        <f t="shared" si="1"/>
        <v>146</v>
      </c>
      <c r="S30" s="47"/>
    </row>
    <row r="31" spans="1:19" ht="24.95" customHeight="1">
      <c r="A31" s="47">
        <v>22</v>
      </c>
      <c r="B31" s="84" t="s">
        <v>735</v>
      </c>
      <c r="C31" s="51">
        <f>[8]R3!E9</f>
        <v>1</v>
      </c>
      <c r="D31" s="51">
        <f>[8]R3!E10</f>
        <v>7</v>
      </c>
      <c r="E31" s="51">
        <f>[8]R3!E11</f>
        <v>0</v>
      </c>
      <c r="F31" s="51">
        <f>[8]R3!E12</f>
        <v>244</v>
      </c>
      <c r="G31" s="51">
        <f>[8]R3!E13</f>
        <v>0</v>
      </c>
      <c r="H31" s="51">
        <f>[8]R3!E14</f>
        <v>1</v>
      </c>
      <c r="I31" s="51">
        <f>[8]R3!E15</f>
        <v>22</v>
      </c>
      <c r="J31" s="51">
        <f>[8]R3!E16</f>
        <v>0</v>
      </c>
      <c r="K31" s="51">
        <f>[8]R3!E17</f>
        <v>2</v>
      </c>
      <c r="L31" s="51">
        <f>[8]R3!E18</f>
        <v>1</v>
      </c>
      <c r="M31" s="51">
        <f>[8]R3!E19</f>
        <v>1</v>
      </c>
      <c r="N31" s="51">
        <f>[8]R3!E20</f>
        <v>0</v>
      </c>
      <c r="O31" s="47">
        <f t="shared" si="0"/>
        <v>279</v>
      </c>
      <c r="P31" s="47"/>
      <c r="Q31" s="49">
        <f>[8]R3!E21</f>
        <v>1</v>
      </c>
      <c r="R31" s="47">
        <f t="shared" si="1"/>
        <v>280</v>
      </c>
      <c r="S31" s="47"/>
    </row>
    <row r="32" spans="1:19" ht="24.95" customHeight="1">
      <c r="A32" s="47">
        <v>23</v>
      </c>
      <c r="B32" s="84" t="s">
        <v>736</v>
      </c>
      <c r="C32" s="51">
        <f>[8]R3!F9</f>
        <v>0</v>
      </c>
      <c r="D32" s="51">
        <f>[8]R3!F10</f>
        <v>0</v>
      </c>
      <c r="E32" s="51">
        <f>[8]R3!F11</f>
        <v>0</v>
      </c>
      <c r="F32" s="51">
        <f>[8]R3!F12</f>
        <v>16</v>
      </c>
      <c r="G32" s="51">
        <f>[8]R3!F13</f>
        <v>0</v>
      </c>
      <c r="H32" s="51">
        <f>[8]R3!F14</f>
        <v>0</v>
      </c>
      <c r="I32" s="51">
        <f>[8]R3!F15</f>
        <v>0</v>
      </c>
      <c r="J32" s="51">
        <f>[8]R3!F16</f>
        <v>1</v>
      </c>
      <c r="K32" s="51">
        <f>[8]R3!F17</f>
        <v>0</v>
      </c>
      <c r="L32" s="51">
        <f>[8]R3!F18</f>
        <v>0</v>
      </c>
      <c r="M32" s="51">
        <f>[8]R3!F19</f>
        <v>0</v>
      </c>
      <c r="N32" s="51">
        <f>[8]R3!F20</f>
        <v>0</v>
      </c>
      <c r="O32" s="47">
        <f t="shared" si="0"/>
        <v>17</v>
      </c>
      <c r="P32" s="47"/>
      <c r="Q32" s="49">
        <f>[8]R3!F21</f>
        <v>0</v>
      </c>
      <c r="R32" s="47">
        <f t="shared" si="1"/>
        <v>17</v>
      </c>
      <c r="S32" s="47"/>
    </row>
    <row r="33" spans="1:19" ht="24.95" customHeight="1">
      <c r="A33" s="47">
        <v>24</v>
      </c>
      <c r="B33" s="84" t="s">
        <v>737</v>
      </c>
      <c r="C33" s="51">
        <f>[8]R3!G9</f>
        <v>0</v>
      </c>
      <c r="D33" s="51">
        <f>[8]R3!G10</f>
        <v>0</v>
      </c>
      <c r="E33" s="51">
        <f>[8]R3!G11</f>
        <v>1</v>
      </c>
      <c r="F33" s="51">
        <f>[8]R3!G12</f>
        <v>108</v>
      </c>
      <c r="G33" s="51">
        <f>[8]R3!G13</f>
        <v>1</v>
      </c>
      <c r="H33" s="51">
        <f>[8]R3!G14</f>
        <v>4</v>
      </c>
      <c r="I33" s="51">
        <f>[8]R3!G15</f>
        <v>26</v>
      </c>
      <c r="J33" s="51">
        <f>[8]R3!G16</f>
        <v>0</v>
      </c>
      <c r="K33" s="51">
        <f>[8]R3!G17</f>
        <v>1</v>
      </c>
      <c r="L33" s="51">
        <f>[8]R3!G18</f>
        <v>1</v>
      </c>
      <c r="M33" s="51">
        <f>[8]R3!G19</f>
        <v>0</v>
      </c>
      <c r="N33" s="51">
        <f>[8]R3!G20</f>
        <v>2</v>
      </c>
      <c r="O33" s="47">
        <f t="shared" si="0"/>
        <v>144</v>
      </c>
      <c r="P33" s="47"/>
      <c r="Q33" s="49">
        <f>[8]R3!G21</f>
        <v>4</v>
      </c>
      <c r="R33" s="47">
        <f t="shared" si="1"/>
        <v>148</v>
      </c>
      <c r="S33" s="47"/>
    </row>
    <row r="34" spans="1:19" ht="24.95" customHeight="1">
      <c r="A34" s="47">
        <v>25</v>
      </c>
      <c r="B34" s="84" t="s">
        <v>738</v>
      </c>
      <c r="C34" s="51">
        <f>[8]R3!H9</f>
        <v>1</v>
      </c>
      <c r="D34" s="51">
        <f>[8]R3!H10</f>
        <v>5</v>
      </c>
      <c r="E34" s="51">
        <f>[8]R3!H11</f>
        <v>1</v>
      </c>
      <c r="F34" s="51">
        <f>[8]R3!H12</f>
        <v>126</v>
      </c>
      <c r="G34" s="51">
        <f>[8]R3!H13</f>
        <v>1</v>
      </c>
      <c r="H34" s="51">
        <f>[8]R3!H14</f>
        <v>1</v>
      </c>
      <c r="I34" s="51">
        <f>[8]R3!H15</f>
        <v>25</v>
      </c>
      <c r="J34" s="51">
        <f>[8]R3!H16</f>
        <v>0</v>
      </c>
      <c r="K34" s="51">
        <f>[8]R3!H17</f>
        <v>0</v>
      </c>
      <c r="L34" s="51">
        <f>[8]R3!H18</f>
        <v>1</v>
      </c>
      <c r="M34" s="51">
        <f>[8]R3!H19</f>
        <v>0</v>
      </c>
      <c r="N34" s="51">
        <f>[8]R3!H20</f>
        <v>2</v>
      </c>
      <c r="O34" s="47">
        <f t="shared" si="0"/>
        <v>163</v>
      </c>
      <c r="P34" s="47"/>
      <c r="Q34" s="49">
        <f>[8]R3!H21</f>
        <v>2</v>
      </c>
      <c r="R34" s="47">
        <f t="shared" si="1"/>
        <v>165</v>
      </c>
      <c r="S34" s="47"/>
    </row>
    <row r="35" spans="1:19" ht="24.95" customHeight="1">
      <c r="A35" s="47">
        <v>26</v>
      </c>
      <c r="B35" s="83" t="s">
        <v>739</v>
      </c>
      <c r="C35" s="51">
        <f>[8]R3!I9</f>
        <v>0</v>
      </c>
      <c r="D35" s="51">
        <f>[8]R3!I10</f>
        <v>0</v>
      </c>
      <c r="E35" s="51">
        <f>[8]R3!I11</f>
        <v>0</v>
      </c>
      <c r="F35" s="51">
        <f>[8]R3!I12</f>
        <v>83</v>
      </c>
      <c r="G35" s="51">
        <f>[8]R3!I13</f>
        <v>0</v>
      </c>
      <c r="H35" s="51">
        <f>[8]R3!I14</f>
        <v>0</v>
      </c>
      <c r="I35" s="51">
        <f>[8]R3!I15</f>
        <v>0</v>
      </c>
      <c r="J35" s="51">
        <f>[8]R3!I16</f>
        <v>0</v>
      </c>
      <c r="K35" s="51">
        <f>[8]R3!I17</f>
        <v>0</v>
      </c>
      <c r="L35" s="51">
        <f>[8]R3!I18</f>
        <v>1</v>
      </c>
      <c r="M35" s="51">
        <f>[8]R3!I19</f>
        <v>0</v>
      </c>
      <c r="N35" s="51">
        <f>[8]R3!I20</f>
        <v>0</v>
      </c>
      <c r="O35" s="47">
        <f t="shared" si="0"/>
        <v>84</v>
      </c>
      <c r="P35" s="47"/>
      <c r="Q35" s="49">
        <f>[8]R3!I21</f>
        <v>0</v>
      </c>
      <c r="R35" s="47">
        <f t="shared" si="1"/>
        <v>84</v>
      </c>
      <c r="S35" s="47"/>
    </row>
    <row r="36" spans="1:19" ht="24.95" customHeight="1">
      <c r="A36" s="47">
        <v>27</v>
      </c>
      <c r="B36" s="83" t="s">
        <v>740</v>
      </c>
      <c r="C36" s="51">
        <f>[8]R3!J9</f>
        <v>0</v>
      </c>
      <c r="D36" s="51">
        <f>[8]R3!J10</f>
        <v>0</v>
      </c>
      <c r="E36" s="51">
        <f>[8]R3!J11</f>
        <v>0</v>
      </c>
      <c r="F36" s="51">
        <f>[8]R3!J12</f>
        <v>29</v>
      </c>
      <c r="G36" s="51">
        <f>[8]R3!J13</f>
        <v>0</v>
      </c>
      <c r="H36" s="51">
        <f>[8]R3!J14</f>
        <v>0</v>
      </c>
      <c r="I36" s="51">
        <f>[8]R3!J15</f>
        <v>0</v>
      </c>
      <c r="J36" s="51">
        <f>[8]R3!J16</f>
        <v>0</v>
      </c>
      <c r="K36" s="51">
        <f>[8]R3!J17</f>
        <v>0</v>
      </c>
      <c r="L36" s="51">
        <f>[8]R3!J18</f>
        <v>1</v>
      </c>
      <c r="M36" s="51">
        <f>[8]R3!J19</f>
        <v>0</v>
      </c>
      <c r="N36" s="51">
        <f>[8]R3!J20</f>
        <v>0</v>
      </c>
      <c r="O36" s="47">
        <f t="shared" si="0"/>
        <v>30</v>
      </c>
      <c r="P36" s="47"/>
      <c r="Q36" s="49">
        <f>[8]R3!J21</f>
        <v>0</v>
      </c>
      <c r="R36" s="47">
        <f t="shared" si="1"/>
        <v>30</v>
      </c>
      <c r="S36" s="47"/>
    </row>
    <row r="37" spans="1:19" ht="24.95" customHeight="1">
      <c r="A37" s="47">
        <v>28</v>
      </c>
      <c r="B37" s="83" t="s">
        <v>741</v>
      </c>
      <c r="C37" s="51">
        <f>[8]R3!K9</f>
        <v>0</v>
      </c>
      <c r="D37" s="51">
        <f>[8]R3!K10</f>
        <v>0</v>
      </c>
      <c r="E37" s="51">
        <f>[8]R3!K11</f>
        <v>0</v>
      </c>
      <c r="F37" s="51">
        <f>[8]R3!K12</f>
        <v>18</v>
      </c>
      <c r="G37" s="51">
        <f>[8]R3!K13</f>
        <v>0</v>
      </c>
      <c r="H37" s="51">
        <f>[8]R3!K14</f>
        <v>0</v>
      </c>
      <c r="I37" s="51">
        <f>[8]R3!K15</f>
        <v>1</v>
      </c>
      <c r="J37" s="51">
        <f>[8]R3!K16</f>
        <v>0</v>
      </c>
      <c r="K37" s="51">
        <f>[8]R3!K17</f>
        <v>0</v>
      </c>
      <c r="L37" s="51">
        <f>[8]R3!K18</f>
        <v>0</v>
      </c>
      <c r="M37" s="51">
        <f>[8]R3!K19</f>
        <v>0</v>
      </c>
      <c r="N37" s="51">
        <f>[8]R3!K20</f>
        <v>0</v>
      </c>
      <c r="O37" s="47">
        <f t="shared" si="0"/>
        <v>19</v>
      </c>
      <c r="P37" s="47"/>
      <c r="Q37" s="49">
        <f>[8]R3!K21</f>
        <v>0</v>
      </c>
      <c r="R37" s="47">
        <f t="shared" si="1"/>
        <v>19</v>
      </c>
      <c r="S37" s="47"/>
    </row>
    <row r="38" spans="1:19" ht="24.95" customHeight="1">
      <c r="A38" s="47">
        <v>29</v>
      </c>
      <c r="B38" s="83" t="s">
        <v>742</v>
      </c>
      <c r="C38" s="51">
        <f>[8]R3!L9</f>
        <v>1</v>
      </c>
      <c r="D38" s="51">
        <f>[8]R3!L10</f>
        <v>0</v>
      </c>
      <c r="E38" s="51">
        <f>[8]R3!L11</f>
        <v>0</v>
      </c>
      <c r="F38" s="51">
        <f>[8]R3!L12</f>
        <v>32</v>
      </c>
      <c r="G38" s="51">
        <f>[8]R3!L13</f>
        <v>0</v>
      </c>
      <c r="H38" s="51">
        <f>[8]R3!L14</f>
        <v>0</v>
      </c>
      <c r="I38" s="51">
        <f>[8]R3!L15</f>
        <v>6</v>
      </c>
      <c r="J38" s="51">
        <f>[8]R3!L16</f>
        <v>0</v>
      </c>
      <c r="K38" s="51">
        <f>[8]R3!L17</f>
        <v>0</v>
      </c>
      <c r="L38" s="51">
        <f>[8]R3!L18</f>
        <v>0</v>
      </c>
      <c r="M38" s="51">
        <f>[8]R3!L19</f>
        <v>0</v>
      </c>
      <c r="N38" s="51">
        <f>[8]R3!L20</f>
        <v>0</v>
      </c>
      <c r="O38" s="47">
        <f t="shared" si="0"/>
        <v>39</v>
      </c>
      <c r="P38" s="47"/>
      <c r="Q38" s="49">
        <f>[8]R3!L21</f>
        <v>1</v>
      </c>
      <c r="R38" s="47">
        <f t="shared" si="1"/>
        <v>40</v>
      </c>
      <c r="S38" s="47"/>
    </row>
    <row r="39" spans="1:19" ht="24.95" customHeight="1">
      <c r="A39" s="47">
        <v>30</v>
      </c>
      <c r="B39" s="83" t="s">
        <v>743</v>
      </c>
      <c r="C39" s="51">
        <f>[8]R3!M9</f>
        <v>1</v>
      </c>
      <c r="D39" s="51">
        <f>[8]R3!M10</f>
        <v>1</v>
      </c>
      <c r="E39" s="51">
        <f>[8]R3!M11</f>
        <v>0</v>
      </c>
      <c r="F39" s="51">
        <f>[8]R3!M12</f>
        <v>103</v>
      </c>
      <c r="G39" s="51">
        <f>[8]R3!M13</f>
        <v>1</v>
      </c>
      <c r="H39" s="51">
        <f>[8]R3!M14</f>
        <v>0</v>
      </c>
      <c r="I39" s="51">
        <f>[8]R3!M15</f>
        <v>4</v>
      </c>
      <c r="J39" s="51">
        <f>[8]R3!M16</f>
        <v>0</v>
      </c>
      <c r="K39" s="51">
        <f>[8]R3!M17</f>
        <v>0</v>
      </c>
      <c r="L39" s="51">
        <f>[8]R3!M18</f>
        <v>0</v>
      </c>
      <c r="M39" s="51">
        <f>[8]R3!M19</f>
        <v>0</v>
      </c>
      <c r="N39" s="51">
        <f>[8]R3!M20</f>
        <v>0</v>
      </c>
      <c r="O39" s="47">
        <f t="shared" si="0"/>
        <v>110</v>
      </c>
      <c r="P39" s="47"/>
      <c r="Q39" s="49">
        <f>[8]R3!M21</f>
        <v>0</v>
      </c>
      <c r="R39" s="47">
        <f t="shared" si="1"/>
        <v>110</v>
      </c>
      <c r="S39" s="47"/>
    </row>
    <row r="40" spans="1:19" ht="24.95" customHeight="1">
      <c r="A40" s="47">
        <v>31</v>
      </c>
      <c r="B40" s="83" t="s">
        <v>744</v>
      </c>
      <c r="C40" s="52">
        <f>[8]R4!D9</f>
        <v>0</v>
      </c>
      <c r="D40" s="52">
        <f>[8]R4!D10</f>
        <v>0</v>
      </c>
      <c r="E40" s="52">
        <f>[8]R4!D11</f>
        <v>0</v>
      </c>
      <c r="F40" s="52">
        <f>[8]R4!D12</f>
        <v>23</v>
      </c>
      <c r="G40" s="52">
        <f>[8]R4!D13</f>
        <v>0</v>
      </c>
      <c r="H40" s="52">
        <f>[8]R4!D14</f>
        <v>0</v>
      </c>
      <c r="I40" s="52">
        <f>[8]R4!D15</f>
        <v>1</v>
      </c>
      <c r="J40" s="52">
        <f>[8]R4!D16</f>
        <v>0</v>
      </c>
      <c r="K40" s="52">
        <f>[8]R4!D17</f>
        <v>0</v>
      </c>
      <c r="L40" s="52">
        <f>[8]R4!D18</f>
        <v>0</v>
      </c>
      <c r="M40" s="52">
        <f>[8]R4!D19</f>
        <v>0</v>
      </c>
      <c r="N40" s="52">
        <f>[8]R4!D20</f>
        <v>0</v>
      </c>
      <c r="O40" s="47">
        <f t="shared" si="0"/>
        <v>24</v>
      </c>
      <c r="P40" s="47"/>
      <c r="Q40" s="49">
        <f>[8]R4!D21</f>
        <v>0</v>
      </c>
      <c r="R40" s="47">
        <f t="shared" si="1"/>
        <v>24</v>
      </c>
      <c r="S40" s="47"/>
    </row>
    <row r="41" spans="1:19" ht="24.95" customHeight="1">
      <c r="A41" s="47">
        <v>32</v>
      </c>
      <c r="B41" s="83" t="s">
        <v>745</v>
      </c>
      <c r="C41" s="52">
        <f>[8]R4!E9</f>
        <v>0</v>
      </c>
      <c r="D41" s="52">
        <f>[8]R4!E10</f>
        <v>1</v>
      </c>
      <c r="E41" s="52">
        <f>[8]R4!E11</f>
        <v>1</v>
      </c>
      <c r="F41" s="52">
        <f>[8]R4!E12</f>
        <v>22</v>
      </c>
      <c r="G41" s="52">
        <f>[8]R4!E13</f>
        <v>0</v>
      </c>
      <c r="H41" s="52">
        <f>[8]R4!E14</f>
        <v>1</v>
      </c>
      <c r="I41" s="52">
        <f>[8]R4!E15</f>
        <v>0</v>
      </c>
      <c r="J41" s="52">
        <f>[8]R4!E16</f>
        <v>0</v>
      </c>
      <c r="K41" s="52">
        <f>[8]R4!E17</f>
        <v>0</v>
      </c>
      <c r="L41" s="52">
        <f>[8]R4!E18</f>
        <v>0</v>
      </c>
      <c r="M41" s="52">
        <f>[8]R4!E19</f>
        <v>0</v>
      </c>
      <c r="N41" s="52">
        <f>[8]R4!E20</f>
        <v>0</v>
      </c>
      <c r="O41" s="47">
        <f t="shared" si="0"/>
        <v>25</v>
      </c>
      <c r="P41" s="47"/>
      <c r="Q41" s="49">
        <f>[8]R4!E21</f>
        <v>0</v>
      </c>
      <c r="R41" s="47">
        <f t="shared" si="1"/>
        <v>25</v>
      </c>
      <c r="S41" s="47"/>
    </row>
    <row r="42" spans="1:19" ht="24.95" customHeight="1">
      <c r="A42" s="47">
        <v>33</v>
      </c>
      <c r="B42" s="83" t="s">
        <v>746</v>
      </c>
      <c r="C42" s="52">
        <f>[8]R4!F9</f>
        <v>0</v>
      </c>
      <c r="D42" s="52">
        <f>[8]R4!F10</f>
        <v>1</v>
      </c>
      <c r="E42" s="52">
        <f>[8]R4!F11</f>
        <v>0</v>
      </c>
      <c r="F42" s="52">
        <f>[8]R4!F12</f>
        <v>20</v>
      </c>
      <c r="G42" s="52">
        <f>[8]R4!F13</f>
        <v>0</v>
      </c>
      <c r="H42" s="52">
        <f>[8]R4!F14</f>
        <v>0</v>
      </c>
      <c r="I42" s="52">
        <f>[8]R4!F15</f>
        <v>0</v>
      </c>
      <c r="J42" s="52">
        <f>[8]R4!F16</f>
        <v>0</v>
      </c>
      <c r="K42" s="52">
        <f>[8]R4!F17</f>
        <v>0</v>
      </c>
      <c r="L42" s="52">
        <f>[8]R4!F18</f>
        <v>0</v>
      </c>
      <c r="M42" s="52">
        <f>[8]R4!F19</f>
        <v>0</v>
      </c>
      <c r="N42" s="52">
        <f>[8]R4!F20</f>
        <v>0</v>
      </c>
      <c r="O42" s="47">
        <f t="shared" si="0"/>
        <v>21</v>
      </c>
      <c r="P42" s="47"/>
      <c r="Q42" s="49">
        <f>[8]R4!F21</f>
        <v>0</v>
      </c>
      <c r="R42" s="47">
        <f t="shared" si="1"/>
        <v>21</v>
      </c>
      <c r="S42" s="47"/>
    </row>
    <row r="43" spans="1:19" ht="24.95" customHeight="1">
      <c r="A43" s="47">
        <v>34</v>
      </c>
      <c r="B43" s="83" t="s">
        <v>747</v>
      </c>
      <c r="C43" s="52">
        <f>[8]R4!G9</f>
        <v>0</v>
      </c>
      <c r="D43" s="52">
        <f>[8]R4!G10</f>
        <v>1</v>
      </c>
      <c r="E43" s="52">
        <f>[8]R4!G11</f>
        <v>0</v>
      </c>
      <c r="F43" s="52">
        <f>[8]R4!G12</f>
        <v>22</v>
      </c>
      <c r="G43" s="52">
        <f>[8]R4!G13</f>
        <v>0</v>
      </c>
      <c r="H43" s="52">
        <f>[8]R4!G14</f>
        <v>0</v>
      </c>
      <c r="I43" s="52">
        <f>[8]R4!G15</f>
        <v>1</v>
      </c>
      <c r="J43" s="52">
        <f>[8]R4!G16</f>
        <v>0</v>
      </c>
      <c r="K43" s="52">
        <f>[8]R4!G17</f>
        <v>0</v>
      </c>
      <c r="L43" s="52">
        <f>[8]R4!G18</f>
        <v>0</v>
      </c>
      <c r="M43" s="52">
        <f>[8]R4!G19</f>
        <v>0</v>
      </c>
      <c r="N43" s="52">
        <f>[8]R4!G20</f>
        <v>0</v>
      </c>
      <c r="O43" s="47">
        <f t="shared" si="0"/>
        <v>24</v>
      </c>
      <c r="P43" s="47"/>
      <c r="Q43" s="49">
        <f>[8]R4!G21</f>
        <v>0</v>
      </c>
      <c r="R43" s="47">
        <f t="shared" si="1"/>
        <v>24</v>
      </c>
      <c r="S43" s="47"/>
    </row>
    <row r="44" spans="1:19" ht="24.95" customHeight="1">
      <c r="A44" s="47">
        <v>35</v>
      </c>
      <c r="B44" s="83" t="s">
        <v>748</v>
      </c>
      <c r="C44" s="52">
        <f>[8]R4!H9</f>
        <v>0</v>
      </c>
      <c r="D44" s="52">
        <f>[8]R4!H10</f>
        <v>0</v>
      </c>
      <c r="E44" s="52">
        <f>[8]R4!H11</f>
        <v>0</v>
      </c>
      <c r="F44" s="52">
        <f>[8]R4!H12</f>
        <v>25</v>
      </c>
      <c r="G44" s="52">
        <f>[8]R4!H13</f>
        <v>0</v>
      </c>
      <c r="H44" s="52">
        <f>[8]R4!H14</f>
        <v>0</v>
      </c>
      <c r="I44" s="52">
        <f>[8]R4!H15</f>
        <v>0</v>
      </c>
      <c r="J44" s="52">
        <f>[8]R4!H16</f>
        <v>0</v>
      </c>
      <c r="K44" s="52">
        <f>[8]R4!H17</f>
        <v>0</v>
      </c>
      <c r="L44" s="52">
        <f>[8]R4!H18</f>
        <v>0</v>
      </c>
      <c r="M44" s="52">
        <f>[8]R4!H19</f>
        <v>0</v>
      </c>
      <c r="N44" s="52">
        <f>[8]R4!H20</f>
        <v>0</v>
      </c>
      <c r="O44" s="47">
        <f t="shared" si="0"/>
        <v>25</v>
      </c>
      <c r="P44" s="47"/>
      <c r="Q44" s="49">
        <f>[8]R4!H21</f>
        <v>0</v>
      </c>
      <c r="R44" s="47">
        <f t="shared" si="1"/>
        <v>25</v>
      </c>
      <c r="S44" s="47"/>
    </row>
    <row r="45" spans="1:19" ht="24.95" customHeight="1">
      <c r="A45" s="47">
        <v>36</v>
      </c>
      <c r="B45" s="83" t="s">
        <v>749</v>
      </c>
      <c r="C45" s="52">
        <f>[8]R4!I9</f>
        <v>0</v>
      </c>
      <c r="D45" s="52">
        <f>[8]R4!I10</f>
        <v>0</v>
      </c>
      <c r="E45" s="52">
        <f>[8]R4!I11</f>
        <v>0</v>
      </c>
      <c r="F45" s="52">
        <f>[8]R4!I12</f>
        <v>19</v>
      </c>
      <c r="G45" s="52">
        <f>[8]R4!I13</f>
        <v>0</v>
      </c>
      <c r="H45" s="52">
        <f>[8]R4!I14</f>
        <v>0</v>
      </c>
      <c r="I45" s="52">
        <f>[8]R4!I15</f>
        <v>0</v>
      </c>
      <c r="J45" s="52">
        <f>[8]R4!I16</f>
        <v>0</v>
      </c>
      <c r="K45" s="52">
        <f>[8]R4!I17</f>
        <v>0</v>
      </c>
      <c r="L45" s="52">
        <f>[8]R4!I18</f>
        <v>0</v>
      </c>
      <c r="M45" s="52">
        <f>[8]R4!I19</f>
        <v>0</v>
      </c>
      <c r="N45" s="52">
        <f>[8]R4!I20</f>
        <v>0</v>
      </c>
      <c r="O45" s="47">
        <f t="shared" si="0"/>
        <v>19</v>
      </c>
      <c r="P45" s="47"/>
      <c r="Q45" s="49">
        <f>[8]R4!I21</f>
        <v>0</v>
      </c>
      <c r="R45" s="47">
        <f t="shared" si="1"/>
        <v>19</v>
      </c>
      <c r="S45" s="47"/>
    </row>
    <row r="46" spans="1:19" ht="24.95" customHeight="1">
      <c r="A46" s="47">
        <v>37</v>
      </c>
      <c r="B46" s="83" t="s">
        <v>750</v>
      </c>
      <c r="C46" s="52">
        <f>[8]R4!J9</f>
        <v>0</v>
      </c>
      <c r="D46" s="52">
        <f>[8]R4!J10</f>
        <v>0</v>
      </c>
      <c r="E46" s="52">
        <f>[8]R4!J11</f>
        <v>0</v>
      </c>
      <c r="F46" s="52">
        <f>[8]R4!J12</f>
        <v>36</v>
      </c>
      <c r="G46" s="52">
        <f>[8]R4!J13</f>
        <v>0</v>
      </c>
      <c r="H46" s="52">
        <f>[8]R4!J14</f>
        <v>0</v>
      </c>
      <c r="I46" s="52">
        <f>[8]R4!J15</f>
        <v>0</v>
      </c>
      <c r="J46" s="52">
        <f>[8]R4!J16</f>
        <v>0</v>
      </c>
      <c r="K46" s="52">
        <f>[8]R4!J17</f>
        <v>0</v>
      </c>
      <c r="L46" s="52">
        <f>[8]R4!J18</f>
        <v>0</v>
      </c>
      <c r="M46" s="52">
        <f>[8]R4!J19</f>
        <v>0</v>
      </c>
      <c r="N46" s="52">
        <f>[8]R4!J20</f>
        <v>0</v>
      </c>
      <c r="O46" s="47">
        <f t="shared" si="0"/>
        <v>36</v>
      </c>
      <c r="P46" s="47"/>
      <c r="Q46" s="49">
        <f>[8]R4!J21</f>
        <v>0</v>
      </c>
      <c r="R46" s="47">
        <f t="shared" si="1"/>
        <v>36</v>
      </c>
      <c r="S46" s="47"/>
    </row>
    <row r="47" spans="1:19" ht="24.95" customHeight="1">
      <c r="A47" s="47">
        <v>38</v>
      </c>
      <c r="B47" s="83" t="s">
        <v>751</v>
      </c>
      <c r="C47" s="52">
        <f>[8]R4!K9</f>
        <v>0</v>
      </c>
      <c r="D47" s="52">
        <f>[8]R4!K10</f>
        <v>0</v>
      </c>
      <c r="E47" s="52">
        <f>[8]R4!K11</f>
        <v>0</v>
      </c>
      <c r="F47" s="52">
        <f>[8]R4!K12</f>
        <v>45</v>
      </c>
      <c r="G47" s="52">
        <f>[8]R4!K13</f>
        <v>0</v>
      </c>
      <c r="H47" s="52">
        <f>[8]R4!K14</f>
        <v>0</v>
      </c>
      <c r="I47" s="52">
        <f>[8]R4!K15</f>
        <v>0</v>
      </c>
      <c r="J47" s="52">
        <f>[8]R4!K16</f>
        <v>0</v>
      </c>
      <c r="K47" s="52">
        <f>[8]R4!K17</f>
        <v>0</v>
      </c>
      <c r="L47" s="52">
        <f>[8]R4!K18</f>
        <v>0</v>
      </c>
      <c r="M47" s="52">
        <f>[8]R4!K19</f>
        <v>0</v>
      </c>
      <c r="N47" s="52">
        <f>[8]R4!K20</f>
        <v>0</v>
      </c>
      <c r="O47" s="47">
        <f t="shared" si="0"/>
        <v>45</v>
      </c>
      <c r="P47" s="47"/>
      <c r="Q47" s="49">
        <f>[8]R4!K21</f>
        <v>0</v>
      </c>
      <c r="R47" s="47">
        <f t="shared" si="1"/>
        <v>45</v>
      </c>
      <c r="S47" s="47"/>
    </row>
    <row r="48" spans="1:19" ht="24.95" customHeight="1">
      <c r="A48" s="47">
        <v>39</v>
      </c>
      <c r="B48" s="83" t="s">
        <v>752</v>
      </c>
      <c r="C48" s="52">
        <f>[8]R4!L9</f>
        <v>0</v>
      </c>
      <c r="D48" s="52">
        <f>[8]R4!L10</f>
        <v>0</v>
      </c>
      <c r="E48" s="52">
        <f>[8]R4!L11</f>
        <v>0</v>
      </c>
      <c r="F48" s="52">
        <f>[8]R4!L12</f>
        <v>15</v>
      </c>
      <c r="G48" s="52">
        <f>[8]R4!L13</f>
        <v>0</v>
      </c>
      <c r="H48" s="52">
        <f>[8]R4!L14</f>
        <v>0</v>
      </c>
      <c r="I48" s="52">
        <f>[8]R4!L15</f>
        <v>0</v>
      </c>
      <c r="J48" s="52">
        <f>[8]R4!L16</f>
        <v>0</v>
      </c>
      <c r="K48" s="52">
        <f>[8]R4!L17</f>
        <v>0</v>
      </c>
      <c r="L48" s="52">
        <f>[8]R4!L18</f>
        <v>1</v>
      </c>
      <c r="M48" s="52">
        <f>[8]R4!L19</f>
        <v>1</v>
      </c>
      <c r="N48" s="52">
        <f>[8]R4!L20</f>
        <v>0</v>
      </c>
      <c r="O48" s="47">
        <f t="shared" si="0"/>
        <v>17</v>
      </c>
      <c r="P48" s="47"/>
      <c r="Q48" s="49">
        <f>[8]R4!L21</f>
        <v>0</v>
      </c>
      <c r="R48" s="47">
        <f t="shared" si="1"/>
        <v>17</v>
      </c>
      <c r="S48" s="47"/>
    </row>
    <row r="49" spans="1:19" ht="24.95" customHeight="1">
      <c r="A49" s="47">
        <v>40</v>
      </c>
      <c r="B49" s="85" t="s">
        <v>753</v>
      </c>
      <c r="C49" s="52">
        <f>[8]R4!M9</f>
        <v>0</v>
      </c>
      <c r="D49" s="52">
        <f>[8]R4!M10</f>
        <v>0</v>
      </c>
      <c r="E49" s="52">
        <f>[8]R4!M11</f>
        <v>0</v>
      </c>
      <c r="F49" s="52">
        <f>[8]R4!M12</f>
        <v>22</v>
      </c>
      <c r="G49" s="52">
        <f>[8]R4!M13</f>
        <v>0</v>
      </c>
      <c r="H49" s="52">
        <f>[8]R4!M14</f>
        <v>0</v>
      </c>
      <c r="I49" s="52">
        <f>[8]R4!M15</f>
        <v>1</v>
      </c>
      <c r="J49" s="52">
        <f>[8]R4!M16</f>
        <v>0</v>
      </c>
      <c r="K49" s="52">
        <f>[8]R4!M17</f>
        <v>0</v>
      </c>
      <c r="L49" s="52">
        <f>[8]R4!M18</f>
        <v>0</v>
      </c>
      <c r="M49" s="52">
        <f>[8]R4!M19</f>
        <v>0</v>
      </c>
      <c r="N49" s="52">
        <f>[8]R4!M20</f>
        <v>0</v>
      </c>
      <c r="O49" s="47">
        <f t="shared" si="0"/>
        <v>23</v>
      </c>
      <c r="P49" s="47"/>
      <c r="Q49" s="49">
        <f>[8]R4!M21</f>
        <v>0</v>
      </c>
      <c r="R49" s="47">
        <f t="shared" si="1"/>
        <v>23</v>
      </c>
      <c r="S49" s="47"/>
    </row>
    <row r="50" spans="1:19" ht="24.95" customHeight="1">
      <c r="A50" s="47">
        <v>41</v>
      </c>
      <c r="B50" s="83" t="s">
        <v>754</v>
      </c>
      <c r="C50" s="52">
        <f>[8]R5!D9</f>
        <v>0</v>
      </c>
      <c r="D50" s="52">
        <f>[8]R5!D10</f>
        <v>0</v>
      </c>
      <c r="E50" s="52">
        <f>[8]R5!D11</f>
        <v>0</v>
      </c>
      <c r="F50" s="52">
        <f>[8]R5!D12</f>
        <v>52</v>
      </c>
      <c r="G50" s="52">
        <f>[8]R5!D13</f>
        <v>0</v>
      </c>
      <c r="H50" s="52">
        <f>[8]R5!D14</f>
        <v>0</v>
      </c>
      <c r="I50" s="52">
        <f>[8]R5!D15</f>
        <v>0</v>
      </c>
      <c r="J50" s="52">
        <f>[8]R5!D16</f>
        <v>0</v>
      </c>
      <c r="K50" s="52">
        <f>[8]R5!D17</f>
        <v>2</v>
      </c>
      <c r="L50" s="52">
        <f>[8]R5!D18</f>
        <v>0</v>
      </c>
      <c r="M50" s="52">
        <f>[8]R5!D19</f>
        <v>0</v>
      </c>
      <c r="N50" s="52">
        <f>[8]R5!D20</f>
        <v>0</v>
      </c>
      <c r="O50" s="47">
        <f t="shared" si="0"/>
        <v>54</v>
      </c>
      <c r="P50" s="47"/>
      <c r="Q50" s="49">
        <f>[8]R5!D21</f>
        <v>0</v>
      </c>
      <c r="R50" s="47">
        <f t="shared" si="1"/>
        <v>54</v>
      </c>
      <c r="S50" s="47"/>
    </row>
    <row r="51" spans="1:19" ht="24.95" customHeight="1">
      <c r="A51" s="47">
        <v>42</v>
      </c>
      <c r="B51" s="83" t="s">
        <v>755</v>
      </c>
      <c r="C51" s="52">
        <f>[8]R5!E9</f>
        <v>0</v>
      </c>
      <c r="D51" s="52">
        <f>[8]R5!E10</f>
        <v>0</v>
      </c>
      <c r="E51" s="52">
        <f>[8]R5!E11</f>
        <v>0</v>
      </c>
      <c r="F51" s="52">
        <f>[8]R5!E12</f>
        <v>14</v>
      </c>
      <c r="G51" s="52">
        <f>[8]R5!E13</f>
        <v>0</v>
      </c>
      <c r="H51" s="52">
        <f>[8]R5!E14</f>
        <v>0</v>
      </c>
      <c r="I51" s="52">
        <f>[8]R5!E15</f>
        <v>1</v>
      </c>
      <c r="J51" s="52">
        <f>[8]R5!E16</f>
        <v>0</v>
      </c>
      <c r="K51" s="52">
        <f>[8]R5!E17</f>
        <v>0</v>
      </c>
      <c r="L51" s="52">
        <f>[8]R5!E18</f>
        <v>0</v>
      </c>
      <c r="M51" s="52">
        <f>[8]R5!E19</f>
        <v>0</v>
      </c>
      <c r="N51" s="52">
        <f>[8]R5!E20</f>
        <v>0</v>
      </c>
      <c r="O51" s="47">
        <f t="shared" si="0"/>
        <v>15</v>
      </c>
      <c r="P51" s="47"/>
      <c r="Q51" s="49">
        <f>[8]R5!E21</f>
        <v>0</v>
      </c>
      <c r="R51" s="47">
        <f t="shared" si="1"/>
        <v>15</v>
      </c>
      <c r="S51" s="47"/>
    </row>
    <row r="52" spans="1:19" ht="24.95" customHeight="1">
      <c r="A52" s="47">
        <v>43</v>
      </c>
      <c r="B52" s="83" t="s">
        <v>756</v>
      </c>
      <c r="C52" s="52">
        <f>[8]R5!F9</f>
        <v>3</v>
      </c>
      <c r="D52" s="52">
        <f>[8]R5!F10</f>
        <v>1</v>
      </c>
      <c r="E52" s="52">
        <f>[8]R5!F11</f>
        <v>0</v>
      </c>
      <c r="F52" s="52">
        <f>[8]R5!F12</f>
        <v>49</v>
      </c>
      <c r="G52" s="52">
        <f>[8]R5!F13</f>
        <v>0</v>
      </c>
      <c r="H52" s="52">
        <f>[8]R5!F14</f>
        <v>0</v>
      </c>
      <c r="I52" s="52">
        <f>[8]R5!F15</f>
        <v>1</v>
      </c>
      <c r="J52" s="52">
        <f>[8]R5!F16</f>
        <v>0</v>
      </c>
      <c r="K52" s="52">
        <f>[8]R5!F17</f>
        <v>0</v>
      </c>
      <c r="L52" s="52">
        <f>[8]R5!F18</f>
        <v>0</v>
      </c>
      <c r="M52" s="52">
        <f>[8]R5!F19</f>
        <v>0</v>
      </c>
      <c r="N52" s="52">
        <f>[8]R5!F20</f>
        <v>0</v>
      </c>
      <c r="O52" s="47">
        <f t="shared" si="0"/>
        <v>54</v>
      </c>
      <c r="P52" s="47"/>
      <c r="Q52" s="49">
        <f>[8]R5!F21</f>
        <v>0</v>
      </c>
      <c r="R52" s="47">
        <f t="shared" si="1"/>
        <v>54</v>
      </c>
      <c r="S52" s="47"/>
    </row>
    <row r="53" spans="1:19" ht="24.95" customHeight="1">
      <c r="A53" s="47">
        <v>44</v>
      </c>
      <c r="B53" s="83" t="s">
        <v>757</v>
      </c>
      <c r="C53" s="52">
        <f>[8]R5!G9</f>
        <v>1</v>
      </c>
      <c r="D53" s="52">
        <f>[8]R5!G10</f>
        <v>1</v>
      </c>
      <c r="E53" s="52">
        <f>[8]R5!G11</f>
        <v>0</v>
      </c>
      <c r="F53" s="52">
        <f>[8]R5!G12</f>
        <v>8</v>
      </c>
      <c r="G53" s="52">
        <f>[8]R5!G13</f>
        <v>0</v>
      </c>
      <c r="H53" s="52">
        <f>[8]R5!G14</f>
        <v>0</v>
      </c>
      <c r="I53" s="52">
        <f>[8]R5!G15</f>
        <v>0</v>
      </c>
      <c r="J53" s="52">
        <f>[8]R5!G16</f>
        <v>0</v>
      </c>
      <c r="K53" s="52">
        <f>[8]R5!G17</f>
        <v>0</v>
      </c>
      <c r="L53" s="52">
        <f>[8]R5!G18</f>
        <v>0</v>
      </c>
      <c r="M53" s="52">
        <f>[8]R5!G19</f>
        <v>0</v>
      </c>
      <c r="N53" s="52">
        <f>[8]R5!G20</f>
        <v>0</v>
      </c>
      <c r="O53" s="47">
        <f t="shared" si="0"/>
        <v>10</v>
      </c>
      <c r="P53" s="47"/>
      <c r="Q53" s="49">
        <f>[8]R5!G21</f>
        <v>0</v>
      </c>
      <c r="R53" s="47">
        <f t="shared" si="1"/>
        <v>10</v>
      </c>
      <c r="S53" s="47"/>
    </row>
    <row r="54" spans="1:19" ht="24.95" customHeight="1">
      <c r="A54" s="47">
        <v>45</v>
      </c>
      <c r="B54" s="83" t="s">
        <v>758</v>
      </c>
      <c r="C54" s="52">
        <f>[8]R5!H9</f>
        <v>0</v>
      </c>
      <c r="D54" s="52">
        <f>[8]R5!H10</f>
        <v>0</v>
      </c>
      <c r="E54" s="52">
        <f>[8]R5!H11</f>
        <v>0</v>
      </c>
      <c r="F54" s="52">
        <f>[8]R5!H12</f>
        <v>7</v>
      </c>
      <c r="G54" s="52">
        <f>[8]R5!H13</f>
        <v>0</v>
      </c>
      <c r="H54" s="52">
        <f>[8]R5!H14</f>
        <v>0</v>
      </c>
      <c r="I54" s="52">
        <f>[8]R5!H15</f>
        <v>0</v>
      </c>
      <c r="J54" s="52">
        <f>[8]R5!H16</f>
        <v>0</v>
      </c>
      <c r="K54" s="52">
        <f>[8]R5!H17</f>
        <v>0</v>
      </c>
      <c r="L54" s="52">
        <f>[8]R5!H18</f>
        <v>0</v>
      </c>
      <c r="M54" s="52">
        <f>[8]R5!H19</f>
        <v>0</v>
      </c>
      <c r="N54" s="52">
        <f>[8]R5!H20</f>
        <v>0</v>
      </c>
      <c r="O54" s="47">
        <f t="shared" si="0"/>
        <v>7</v>
      </c>
      <c r="P54" s="47"/>
      <c r="Q54" s="49">
        <f>[8]R5!H21</f>
        <v>0</v>
      </c>
      <c r="R54" s="47">
        <f t="shared" si="1"/>
        <v>7</v>
      </c>
      <c r="S54" s="47"/>
    </row>
    <row r="55" spans="1:19" ht="24.95" customHeight="1">
      <c r="A55" s="47">
        <v>46</v>
      </c>
      <c r="B55" s="83" t="s">
        <v>759</v>
      </c>
      <c r="C55" s="52">
        <f>[8]R5!I9</f>
        <v>0</v>
      </c>
      <c r="D55" s="52">
        <f>[8]R5!I10</f>
        <v>0</v>
      </c>
      <c r="E55" s="52">
        <f>[8]R5!I11</f>
        <v>0</v>
      </c>
      <c r="F55" s="52">
        <f>[8]R5!I12</f>
        <v>6</v>
      </c>
      <c r="G55" s="52">
        <f>[8]R5!I13</f>
        <v>0</v>
      </c>
      <c r="H55" s="52">
        <f>[8]R5!I14</f>
        <v>0</v>
      </c>
      <c r="I55" s="52">
        <f>[8]R5!I15</f>
        <v>0</v>
      </c>
      <c r="J55" s="52">
        <f>[8]R5!I16</f>
        <v>0</v>
      </c>
      <c r="K55" s="52">
        <f>[8]R5!I17</f>
        <v>0</v>
      </c>
      <c r="L55" s="52">
        <f>[8]R5!I18</f>
        <v>0</v>
      </c>
      <c r="M55" s="52">
        <f>[8]R5!I19</f>
        <v>0</v>
      </c>
      <c r="N55" s="52">
        <f>[8]R5!I20</f>
        <v>0</v>
      </c>
      <c r="O55" s="47">
        <f t="shared" si="0"/>
        <v>6</v>
      </c>
      <c r="P55" s="47"/>
      <c r="Q55" s="49">
        <f>[8]R5!I21</f>
        <v>0</v>
      </c>
      <c r="R55" s="47">
        <f t="shared" si="1"/>
        <v>6</v>
      </c>
      <c r="S55" s="47"/>
    </row>
    <row r="56" spans="1:19" ht="24.95" customHeight="1">
      <c r="A56" s="47">
        <v>47</v>
      </c>
      <c r="B56" s="83" t="s">
        <v>760</v>
      </c>
      <c r="C56" s="52">
        <f>[8]R5!J9</f>
        <v>2</v>
      </c>
      <c r="D56" s="52">
        <f>[8]R5!J10</f>
        <v>0</v>
      </c>
      <c r="E56" s="52">
        <f>[8]R5!J11</f>
        <v>0</v>
      </c>
      <c r="F56" s="52">
        <f>[8]R5!J12</f>
        <v>15</v>
      </c>
      <c r="G56" s="52">
        <f>[8]R5!J13</f>
        <v>0</v>
      </c>
      <c r="H56" s="52">
        <f>[8]R5!J14</f>
        <v>0</v>
      </c>
      <c r="I56" s="52">
        <f>[8]R5!J15</f>
        <v>0</v>
      </c>
      <c r="J56" s="52">
        <f>[8]R5!J16</f>
        <v>0</v>
      </c>
      <c r="K56" s="52">
        <f>[8]R5!J17</f>
        <v>0</v>
      </c>
      <c r="L56" s="52">
        <f>[8]R5!J18</f>
        <v>0</v>
      </c>
      <c r="M56" s="52">
        <f>[8]R5!J19</f>
        <v>0</v>
      </c>
      <c r="N56" s="52">
        <f>[8]R5!J20</f>
        <v>1</v>
      </c>
      <c r="O56" s="47">
        <f t="shared" si="0"/>
        <v>18</v>
      </c>
      <c r="P56" s="47"/>
      <c r="Q56" s="49">
        <f>[8]R5!J21</f>
        <v>0</v>
      </c>
      <c r="R56" s="47">
        <f t="shared" si="1"/>
        <v>18</v>
      </c>
      <c r="S56" s="47"/>
    </row>
    <row r="57" spans="1:19" ht="24.95" customHeight="1">
      <c r="A57" s="47">
        <v>48</v>
      </c>
      <c r="B57" s="83" t="s">
        <v>761</v>
      </c>
      <c r="C57" s="52">
        <f>[8]R5!K9</f>
        <v>0</v>
      </c>
      <c r="D57" s="52">
        <f>[8]R5!K10</f>
        <v>0</v>
      </c>
      <c r="E57" s="52">
        <f>[8]R5!K11</f>
        <v>0</v>
      </c>
      <c r="F57" s="52">
        <f>[8]R5!K12</f>
        <v>26</v>
      </c>
      <c r="G57" s="52">
        <f>[8]R5!K13</f>
        <v>0</v>
      </c>
      <c r="H57" s="52">
        <f>[8]R5!K14</f>
        <v>0</v>
      </c>
      <c r="I57" s="52">
        <f>[8]R5!K15</f>
        <v>0</v>
      </c>
      <c r="J57" s="52">
        <f>[8]R5!K16</f>
        <v>0</v>
      </c>
      <c r="K57" s="52">
        <f>[8]R5!K17</f>
        <v>0</v>
      </c>
      <c r="L57" s="52">
        <f>[8]R5!K18</f>
        <v>0</v>
      </c>
      <c r="M57" s="52">
        <f>[8]R5!K19</f>
        <v>0</v>
      </c>
      <c r="N57" s="52">
        <f>[8]R5!K20</f>
        <v>0</v>
      </c>
      <c r="O57" s="47">
        <f t="shared" si="0"/>
        <v>26</v>
      </c>
      <c r="P57" s="47"/>
      <c r="Q57" s="49">
        <f>[8]R5!K21</f>
        <v>0</v>
      </c>
      <c r="R57" s="47">
        <f t="shared" si="1"/>
        <v>26</v>
      </c>
      <c r="S57" s="47"/>
    </row>
    <row r="58" spans="1:19" ht="24.95" customHeight="1">
      <c r="A58" s="47">
        <v>49</v>
      </c>
      <c r="B58" s="84" t="s">
        <v>762</v>
      </c>
      <c r="C58" s="52">
        <f>[8]R5!L9</f>
        <v>0</v>
      </c>
      <c r="D58" s="52">
        <f>[8]R5!L10</f>
        <v>0</v>
      </c>
      <c r="E58" s="52">
        <f>[8]R5!L11</f>
        <v>0</v>
      </c>
      <c r="F58" s="52">
        <f>[8]R5!L12</f>
        <v>3</v>
      </c>
      <c r="G58" s="52">
        <f>[8]R5!L13</f>
        <v>0</v>
      </c>
      <c r="H58" s="52">
        <f>[8]R5!L14</f>
        <v>0</v>
      </c>
      <c r="I58" s="52">
        <f>[8]R5!L15</f>
        <v>2</v>
      </c>
      <c r="J58" s="52">
        <f>[8]R5!L16</f>
        <v>0</v>
      </c>
      <c r="K58" s="52">
        <f>[8]R5!L17</f>
        <v>0</v>
      </c>
      <c r="L58" s="52">
        <f>[8]R5!L18</f>
        <v>0</v>
      </c>
      <c r="M58" s="52">
        <f>[8]R5!L19</f>
        <v>0</v>
      </c>
      <c r="N58" s="52">
        <f>[8]R5!L20</f>
        <v>0</v>
      </c>
      <c r="O58" s="47">
        <f t="shared" si="0"/>
        <v>5</v>
      </c>
      <c r="P58" s="47"/>
      <c r="Q58" s="49">
        <f>[8]R5!L21</f>
        <v>0</v>
      </c>
      <c r="R58" s="47">
        <f t="shared" si="1"/>
        <v>5</v>
      </c>
      <c r="S58" s="47"/>
    </row>
    <row r="59" spans="1:19" ht="24.95" customHeight="1">
      <c r="A59" s="47">
        <v>50</v>
      </c>
      <c r="B59" s="83" t="s">
        <v>763</v>
      </c>
      <c r="C59" s="52">
        <f>[8]R5!M9</f>
        <v>0</v>
      </c>
      <c r="D59" s="52">
        <f>[8]R5!M10</f>
        <v>0</v>
      </c>
      <c r="E59" s="52">
        <f>[8]R5!M11</f>
        <v>0</v>
      </c>
      <c r="F59" s="52">
        <f>[8]R5!M12</f>
        <v>3</v>
      </c>
      <c r="G59" s="52">
        <f>[8]R5!M13</f>
        <v>0</v>
      </c>
      <c r="H59" s="52">
        <f>[8]R5!M14</f>
        <v>0</v>
      </c>
      <c r="I59" s="52">
        <f>[8]R5!M15</f>
        <v>0</v>
      </c>
      <c r="J59" s="52">
        <f>[8]R5!M16</f>
        <v>0</v>
      </c>
      <c r="K59" s="52">
        <f>[8]R5!M17</f>
        <v>0</v>
      </c>
      <c r="L59" s="52">
        <f>[8]R5!M18</f>
        <v>0</v>
      </c>
      <c r="M59" s="52">
        <f>[8]R5!M19</f>
        <v>0</v>
      </c>
      <c r="N59" s="52">
        <f>[8]R5!M20</f>
        <v>0</v>
      </c>
      <c r="O59" s="47">
        <f t="shared" si="0"/>
        <v>3</v>
      </c>
      <c r="P59" s="47"/>
      <c r="Q59" s="49">
        <f>[8]R5!M21</f>
        <v>0</v>
      </c>
      <c r="R59" s="47">
        <f t="shared" si="1"/>
        <v>3</v>
      </c>
      <c r="S59" s="47"/>
    </row>
    <row r="60" spans="1:19" ht="24.95" customHeight="1">
      <c r="A60" s="47">
        <v>51</v>
      </c>
      <c r="B60" s="83" t="s">
        <v>764</v>
      </c>
      <c r="C60" s="52">
        <f>[8]R6!D9</f>
        <v>0</v>
      </c>
      <c r="D60" s="52">
        <f>[8]R6!D10</f>
        <v>0</v>
      </c>
      <c r="E60" s="52">
        <f>[8]R6!D11</f>
        <v>0</v>
      </c>
      <c r="F60" s="52">
        <f>[8]R6!D12</f>
        <v>2</v>
      </c>
      <c r="G60" s="52">
        <f>[8]R6!D13</f>
        <v>0</v>
      </c>
      <c r="H60" s="52">
        <f>[8]R6!D14</f>
        <v>0</v>
      </c>
      <c r="I60" s="52">
        <f>[8]R6!D15</f>
        <v>0</v>
      </c>
      <c r="J60" s="52">
        <f>[8]R6!D16</f>
        <v>0</v>
      </c>
      <c r="K60" s="52">
        <f>[8]R6!D17</f>
        <v>0</v>
      </c>
      <c r="L60" s="52">
        <f>[8]R6!D18</f>
        <v>0</v>
      </c>
      <c r="M60" s="52">
        <f>[8]R6!D19</f>
        <v>0</v>
      </c>
      <c r="N60" s="52">
        <f>[8]R6!D20</f>
        <v>0</v>
      </c>
      <c r="O60" s="47">
        <f t="shared" si="0"/>
        <v>2</v>
      </c>
      <c r="P60" s="47"/>
      <c r="Q60" s="49">
        <f>[8]R6!D21</f>
        <v>0</v>
      </c>
      <c r="R60" s="47">
        <f t="shared" si="1"/>
        <v>2</v>
      </c>
      <c r="S60" s="47"/>
    </row>
    <row r="61" spans="1:19" ht="24.95" customHeight="1">
      <c r="A61" s="47">
        <v>52</v>
      </c>
      <c r="B61" s="84" t="s">
        <v>765</v>
      </c>
      <c r="C61" s="52">
        <f>[8]R6!E9</f>
        <v>0</v>
      </c>
      <c r="D61" s="52">
        <f>[8]R6!E10</f>
        <v>0</v>
      </c>
      <c r="E61" s="52">
        <f>[8]R6!E11</f>
        <v>0</v>
      </c>
      <c r="F61" s="52">
        <f>[8]R6!E12</f>
        <v>5</v>
      </c>
      <c r="G61" s="52">
        <f>[8]R6!E13</f>
        <v>0</v>
      </c>
      <c r="H61" s="52">
        <f>[8]R6!E14</f>
        <v>0</v>
      </c>
      <c r="I61" s="52">
        <f>[8]R6!E15</f>
        <v>1</v>
      </c>
      <c r="J61" s="52">
        <f>[8]R6!E16</f>
        <v>0</v>
      </c>
      <c r="K61" s="52">
        <f>[8]R6!E17</f>
        <v>0</v>
      </c>
      <c r="L61" s="52">
        <f>[8]R6!E18</f>
        <v>0</v>
      </c>
      <c r="M61" s="52">
        <f>[8]R6!E19</f>
        <v>0</v>
      </c>
      <c r="N61" s="52">
        <f>[8]R6!E20</f>
        <v>0</v>
      </c>
      <c r="O61" s="47">
        <f t="shared" si="0"/>
        <v>6</v>
      </c>
      <c r="P61" s="47"/>
      <c r="Q61" s="49">
        <f>[8]R6!E21</f>
        <v>0</v>
      </c>
      <c r="R61" s="47">
        <f t="shared" si="1"/>
        <v>6</v>
      </c>
      <c r="S61" s="47"/>
    </row>
    <row r="62" spans="1:19" ht="24.95" customHeight="1">
      <c r="A62" s="47">
        <v>53</v>
      </c>
      <c r="B62" s="83" t="s">
        <v>766</v>
      </c>
      <c r="C62" s="52">
        <f>[8]R6!F9</f>
        <v>0</v>
      </c>
      <c r="D62" s="52">
        <f>[8]R6!F10</f>
        <v>0</v>
      </c>
      <c r="E62" s="52">
        <f>[8]R6!F11</f>
        <v>0</v>
      </c>
      <c r="F62" s="52">
        <f>[8]R6!F12</f>
        <v>0</v>
      </c>
      <c r="G62" s="52">
        <f>[8]R6!F13</f>
        <v>0</v>
      </c>
      <c r="H62" s="52">
        <f>[8]R6!F14</f>
        <v>0</v>
      </c>
      <c r="I62" s="52">
        <f>[8]R6!F15</f>
        <v>0</v>
      </c>
      <c r="J62" s="52">
        <f>[8]R6!F16</f>
        <v>0</v>
      </c>
      <c r="K62" s="52">
        <f>[8]R6!F17</f>
        <v>0</v>
      </c>
      <c r="L62" s="52">
        <f>[8]R6!F18</f>
        <v>0</v>
      </c>
      <c r="M62" s="52">
        <f>[8]R6!F19</f>
        <v>0</v>
      </c>
      <c r="N62" s="52">
        <f>[8]R6!F20</f>
        <v>0</v>
      </c>
      <c r="O62" s="47">
        <f t="shared" si="0"/>
        <v>0</v>
      </c>
      <c r="P62" s="47"/>
      <c r="Q62" s="49">
        <f>[8]R6!F21</f>
        <v>0</v>
      </c>
      <c r="R62" s="47">
        <f t="shared" si="1"/>
        <v>0</v>
      </c>
      <c r="S62" s="47"/>
    </row>
    <row r="63" spans="1:19" ht="24.95" customHeight="1">
      <c r="A63" s="47">
        <v>54</v>
      </c>
      <c r="B63" s="84" t="s">
        <v>767</v>
      </c>
      <c r="C63" s="52">
        <f>[8]R6!G9</f>
        <v>0</v>
      </c>
      <c r="D63" s="52">
        <f>[8]R6!G10</f>
        <v>0</v>
      </c>
      <c r="E63" s="52">
        <f>[8]R6!G11</f>
        <v>0</v>
      </c>
      <c r="F63" s="52">
        <f>[8]R6!G12</f>
        <v>11</v>
      </c>
      <c r="G63" s="52">
        <f>[8]R6!G13</f>
        <v>0</v>
      </c>
      <c r="H63" s="52">
        <f>[8]R6!G14</f>
        <v>0</v>
      </c>
      <c r="I63" s="52">
        <f>[8]R6!G15</f>
        <v>0</v>
      </c>
      <c r="J63" s="52">
        <f>[8]R6!G16</f>
        <v>0</v>
      </c>
      <c r="K63" s="52">
        <f>[8]R6!G17</f>
        <v>0</v>
      </c>
      <c r="L63" s="52">
        <f>[8]R6!G18</f>
        <v>0</v>
      </c>
      <c r="M63" s="52">
        <f>[8]R6!G19</f>
        <v>0</v>
      </c>
      <c r="N63" s="52">
        <f>[8]R6!G20</f>
        <v>0</v>
      </c>
      <c r="O63" s="47">
        <f t="shared" si="0"/>
        <v>11</v>
      </c>
      <c r="P63" s="47"/>
      <c r="Q63" s="49">
        <f>[8]R6!G21</f>
        <v>0</v>
      </c>
      <c r="R63" s="47">
        <f t="shared" si="1"/>
        <v>11</v>
      </c>
      <c r="S63" s="47"/>
    </row>
    <row r="64" spans="1:19" ht="24.95" customHeight="1">
      <c r="A64" s="47">
        <v>55</v>
      </c>
      <c r="B64" s="84" t="s">
        <v>768</v>
      </c>
      <c r="C64" s="52">
        <f>[8]R6!H9</f>
        <v>0</v>
      </c>
      <c r="D64" s="52">
        <f>[8]R6!H10</f>
        <v>0</v>
      </c>
      <c r="E64" s="52">
        <f>[8]R6!H11</f>
        <v>0</v>
      </c>
      <c r="F64" s="52">
        <f>[8]R6!H12</f>
        <v>3</v>
      </c>
      <c r="G64" s="52">
        <f>[8]R6!H13</f>
        <v>0</v>
      </c>
      <c r="H64" s="52">
        <f>[8]R6!H14</f>
        <v>0</v>
      </c>
      <c r="I64" s="52">
        <f>[8]R6!H15</f>
        <v>0</v>
      </c>
      <c r="J64" s="52">
        <f>[8]R6!H16</f>
        <v>0</v>
      </c>
      <c r="K64" s="52">
        <f>[8]R6!H17</f>
        <v>0</v>
      </c>
      <c r="L64" s="52">
        <f>[8]R6!H18</f>
        <v>0</v>
      </c>
      <c r="M64" s="52">
        <f>[8]R6!H19</f>
        <v>0</v>
      </c>
      <c r="N64" s="52">
        <f>[8]R6!H20</f>
        <v>0</v>
      </c>
      <c r="O64" s="47">
        <f t="shared" si="0"/>
        <v>3</v>
      </c>
      <c r="P64" s="47"/>
      <c r="Q64" s="49">
        <f>[8]R6!H21</f>
        <v>0</v>
      </c>
      <c r="R64" s="47">
        <f t="shared" si="1"/>
        <v>3</v>
      </c>
      <c r="S64" s="47"/>
    </row>
    <row r="65" spans="1:19" ht="24.95" customHeight="1">
      <c r="A65" s="47">
        <v>56</v>
      </c>
      <c r="B65" s="84" t="s">
        <v>769</v>
      </c>
      <c r="C65" s="52">
        <f>[8]R6!I9</f>
        <v>0</v>
      </c>
      <c r="D65" s="52">
        <f>[8]R6!I10</f>
        <v>0</v>
      </c>
      <c r="E65" s="52">
        <f>[8]R6!I11</f>
        <v>0</v>
      </c>
      <c r="F65" s="52">
        <f>[8]R6!I12</f>
        <v>0</v>
      </c>
      <c r="G65" s="52">
        <f>[8]R6!I13</f>
        <v>0</v>
      </c>
      <c r="H65" s="52">
        <f>[8]R6!I14</f>
        <v>0</v>
      </c>
      <c r="I65" s="52">
        <f>[8]R6!I15</f>
        <v>0</v>
      </c>
      <c r="J65" s="52">
        <f>[8]R6!I16</f>
        <v>0</v>
      </c>
      <c r="K65" s="52">
        <f>[8]R6!I17</f>
        <v>0</v>
      </c>
      <c r="L65" s="52">
        <f>[8]R6!I18</f>
        <v>0</v>
      </c>
      <c r="M65" s="52">
        <f>[8]R6!I19</f>
        <v>0</v>
      </c>
      <c r="N65" s="52">
        <f>[8]R6!I20</f>
        <v>0</v>
      </c>
      <c r="O65" s="47">
        <f t="shared" si="0"/>
        <v>0</v>
      </c>
      <c r="P65" s="47"/>
      <c r="Q65" s="49">
        <f>[8]R6!I21</f>
        <v>0</v>
      </c>
      <c r="R65" s="47">
        <f t="shared" si="1"/>
        <v>0</v>
      </c>
      <c r="S65" s="47"/>
    </row>
    <row r="66" spans="1:19" ht="24.95" customHeight="1">
      <c r="A66" s="47">
        <v>57</v>
      </c>
      <c r="B66" s="84" t="s">
        <v>770</v>
      </c>
      <c r="C66" s="52">
        <f>[8]R6!J9</f>
        <v>0</v>
      </c>
      <c r="D66" s="52">
        <f>[8]R6!J10</f>
        <v>0</v>
      </c>
      <c r="E66" s="52">
        <f>[8]R6!J11</f>
        <v>0</v>
      </c>
      <c r="F66" s="52">
        <f>[8]R6!J12</f>
        <v>8</v>
      </c>
      <c r="G66" s="52">
        <f>[8]R6!J13</f>
        <v>0</v>
      </c>
      <c r="H66" s="52">
        <f>[8]R6!J14</f>
        <v>0</v>
      </c>
      <c r="I66" s="52">
        <f>[8]R6!J15</f>
        <v>0</v>
      </c>
      <c r="J66" s="52">
        <f>[8]R6!J16</f>
        <v>0</v>
      </c>
      <c r="K66" s="52">
        <f>[8]R6!J17</f>
        <v>0</v>
      </c>
      <c r="L66" s="52">
        <f>[8]R6!J18</f>
        <v>0</v>
      </c>
      <c r="M66" s="52">
        <f>[8]R6!J19</f>
        <v>0</v>
      </c>
      <c r="N66" s="52">
        <f>[8]R6!J20</f>
        <v>0</v>
      </c>
      <c r="O66" s="47">
        <f t="shared" si="0"/>
        <v>8</v>
      </c>
      <c r="P66" s="47"/>
      <c r="Q66" s="49">
        <f>[8]R6!J21</f>
        <v>0</v>
      </c>
      <c r="R66" s="47">
        <f t="shared" si="1"/>
        <v>8</v>
      </c>
      <c r="S66" s="47"/>
    </row>
    <row r="67" spans="1:19" ht="24.95" customHeight="1">
      <c r="A67" s="47">
        <v>58</v>
      </c>
      <c r="B67" s="84" t="s">
        <v>771</v>
      </c>
      <c r="C67" s="52">
        <f>[8]R6!K9</f>
        <v>0</v>
      </c>
      <c r="D67" s="52">
        <f>[8]R6!K10</f>
        <v>0</v>
      </c>
      <c r="E67" s="52">
        <f>[8]R6!K11</f>
        <v>0</v>
      </c>
      <c r="F67" s="52">
        <f>[8]R6!K12</f>
        <v>10</v>
      </c>
      <c r="G67" s="52">
        <f>[8]R6!K13</f>
        <v>0</v>
      </c>
      <c r="H67" s="52">
        <f>[8]R6!K14</f>
        <v>0</v>
      </c>
      <c r="I67" s="52">
        <f>[8]R6!K15</f>
        <v>0</v>
      </c>
      <c r="J67" s="52">
        <f>[8]R6!K16</f>
        <v>0</v>
      </c>
      <c r="K67" s="52">
        <f>[8]R6!K17</f>
        <v>0</v>
      </c>
      <c r="L67" s="52">
        <f>[8]R6!K18</f>
        <v>0</v>
      </c>
      <c r="M67" s="52">
        <f>[8]R6!K19</f>
        <v>0</v>
      </c>
      <c r="N67" s="52">
        <f>[8]R6!K20</f>
        <v>0</v>
      </c>
      <c r="O67" s="47">
        <f t="shared" si="0"/>
        <v>10</v>
      </c>
      <c r="P67" s="47"/>
      <c r="Q67" s="49">
        <f>[8]R6!K21</f>
        <v>0</v>
      </c>
      <c r="R67" s="47">
        <f t="shared" si="1"/>
        <v>10</v>
      </c>
      <c r="S67" s="47"/>
    </row>
    <row r="68" spans="1:19" ht="24.95" customHeight="1">
      <c r="A68" s="47">
        <v>59</v>
      </c>
      <c r="B68" s="83" t="s">
        <v>772</v>
      </c>
      <c r="C68" s="52">
        <f>[8]R6!L9</f>
        <v>0</v>
      </c>
      <c r="D68" s="52">
        <f>[8]R6!L10</f>
        <v>0</v>
      </c>
      <c r="E68" s="52">
        <f>[8]R6!L11</f>
        <v>0</v>
      </c>
      <c r="F68" s="52">
        <f>[8]R6!L12</f>
        <v>3</v>
      </c>
      <c r="G68" s="52">
        <f>[8]R6!L13</f>
        <v>0</v>
      </c>
      <c r="H68" s="52">
        <f>[8]R6!L14</f>
        <v>0</v>
      </c>
      <c r="I68" s="52">
        <f>[8]R6!L15</f>
        <v>0</v>
      </c>
      <c r="J68" s="52">
        <f>[8]R6!L16</f>
        <v>0</v>
      </c>
      <c r="K68" s="52">
        <f>[8]R6!L17</f>
        <v>0</v>
      </c>
      <c r="L68" s="52">
        <f>[8]R6!L18</f>
        <v>0</v>
      </c>
      <c r="M68" s="52">
        <f>[8]R6!L19</f>
        <v>0</v>
      </c>
      <c r="N68" s="52">
        <f>[8]R6!L20</f>
        <v>0</v>
      </c>
      <c r="O68" s="47">
        <f t="shared" si="0"/>
        <v>3</v>
      </c>
      <c r="P68" s="47"/>
      <c r="Q68" s="49">
        <f>[8]R6!L21</f>
        <v>0</v>
      </c>
      <c r="R68" s="47">
        <f t="shared" si="1"/>
        <v>3</v>
      </c>
      <c r="S68" s="47"/>
    </row>
    <row r="69" spans="1:19" ht="24.95" customHeight="1">
      <c r="A69" s="47">
        <v>60</v>
      </c>
      <c r="B69" s="83" t="s">
        <v>773</v>
      </c>
      <c r="C69" s="52">
        <f>[8]R6!M9</f>
        <v>0</v>
      </c>
      <c r="D69" s="52">
        <f>[8]R6!M10</f>
        <v>0</v>
      </c>
      <c r="E69" s="52">
        <f>[8]R6!M11</f>
        <v>0</v>
      </c>
      <c r="F69" s="52">
        <f>[8]R6!M12</f>
        <v>1</v>
      </c>
      <c r="G69" s="52">
        <f>[8]R6!M13</f>
        <v>0</v>
      </c>
      <c r="H69" s="52">
        <f>[8]R6!M14</f>
        <v>0</v>
      </c>
      <c r="I69" s="52">
        <f>[8]R6!M15</f>
        <v>0</v>
      </c>
      <c r="J69" s="52">
        <f>[8]R6!M16</f>
        <v>0</v>
      </c>
      <c r="K69" s="52">
        <f>[8]R6!M17</f>
        <v>0</v>
      </c>
      <c r="L69" s="52">
        <f>[8]R6!M18</f>
        <v>0</v>
      </c>
      <c r="M69" s="52">
        <f>[8]R6!M19</f>
        <v>0</v>
      </c>
      <c r="N69" s="52">
        <f>[8]R6!M20</f>
        <v>0</v>
      </c>
      <c r="O69" s="47">
        <f t="shared" si="0"/>
        <v>1</v>
      </c>
      <c r="P69" s="47"/>
      <c r="Q69" s="49">
        <f>[8]R6!M21</f>
        <v>0</v>
      </c>
      <c r="R69" s="47">
        <f t="shared" si="1"/>
        <v>1</v>
      </c>
      <c r="S69" s="47"/>
    </row>
    <row r="70" spans="1:19" ht="24.95" customHeight="1">
      <c r="A70" s="47">
        <v>61</v>
      </c>
      <c r="B70" s="83" t="s">
        <v>774</v>
      </c>
      <c r="C70" s="52">
        <f>[8]R7!D9</f>
        <v>0</v>
      </c>
      <c r="D70" s="52">
        <f>[8]R7!D10</f>
        <v>4</v>
      </c>
      <c r="E70" s="52">
        <f>[8]R7!D11</f>
        <v>0</v>
      </c>
      <c r="F70" s="52">
        <f>[8]R7!D12</f>
        <v>1</v>
      </c>
      <c r="G70" s="52">
        <f>[8]R7!D13</f>
        <v>0</v>
      </c>
      <c r="H70" s="52">
        <f>[8]R7!D14</f>
        <v>0</v>
      </c>
      <c r="I70" s="52">
        <f>[8]R7!D15</f>
        <v>0</v>
      </c>
      <c r="J70" s="52">
        <f>[8]R7!D16</f>
        <v>0</v>
      </c>
      <c r="K70" s="52">
        <f>[8]R7!D17</f>
        <v>0</v>
      </c>
      <c r="L70" s="52">
        <f>[8]R7!D18</f>
        <v>0</v>
      </c>
      <c r="M70" s="52">
        <f>[8]R7!D19</f>
        <v>0</v>
      </c>
      <c r="N70" s="52">
        <f>[8]R7!D20</f>
        <v>0</v>
      </c>
      <c r="O70" s="47">
        <f t="shared" si="0"/>
        <v>5</v>
      </c>
      <c r="P70" s="47"/>
      <c r="Q70" s="49">
        <f>[8]R7!D21</f>
        <v>0</v>
      </c>
      <c r="R70" s="47">
        <f t="shared" si="1"/>
        <v>5</v>
      </c>
      <c r="S70" s="47"/>
    </row>
    <row r="71" spans="1:19" ht="24.95" customHeight="1">
      <c r="A71" s="47">
        <v>62</v>
      </c>
      <c r="B71" s="83" t="s">
        <v>775</v>
      </c>
      <c r="C71" s="52">
        <f>[8]R7!E9</f>
        <v>2</v>
      </c>
      <c r="D71" s="52">
        <f>[8]R7!E10</f>
        <v>1</v>
      </c>
      <c r="E71" s="52">
        <f>[8]R7!E11</f>
        <v>0</v>
      </c>
      <c r="F71" s="52">
        <f>[8]R7!E12</f>
        <v>287</v>
      </c>
      <c r="G71" s="52">
        <f>[8]R7!E13</f>
        <v>0</v>
      </c>
      <c r="H71" s="52">
        <f>[8]R7!E14</f>
        <v>0</v>
      </c>
      <c r="I71" s="52">
        <f>[8]R7!E15</f>
        <v>4</v>
      </c>
      <c r="J71" s="52">
        <f>[8]R7!E16</f>
        <v>0</v>
      </c>
      <c r="K71" s="52">
        <f>[8]R7!E17</f>
        <v>1</v>
      </c>
      <c r="L71" s="52">
        <f>[8]R7!E18</f>
        <v>1</v>
      </c>
      <c r="M71" s="52">
        <f>[8]R7!E19</f>
        <v>0</v>
      </c>
      <c r="N71" s="52">
        <f>[8]R7!E20</f>
        <v>2</v>
      </c>
      <c r="O71" s="47">
        <f t="shared" si="0"/>
        <v>298</v>
      </c>
      <c r="P71" s="47"/>
      <c r="Q71" s="49">
        <f>[8]R7!E21</f>
        <v>1</v>
      </c>
      <c r="R71" s="47">
        <f t="shared" si="1"/>
        <v>299</v>
      </c>
      <c r="S71" s="47"/>
    </row>
    <row r="72" spans="1:19" ht="24.95" customHeight="1">
      <c r="A72" s="47">
        <v>63</v>
      </c>
      <c r="B72" s="83" t="s">
        <v>776</v>
      </c>
      <c r="C72" s="52">
        <f>[8]R7!F9</f>
        <v>0</v>
      </c>
      <c r="D72" s="52">
        <f>[8]R7!F10</f>
        <v>0</v>
      </c>
      <c r="E72" s="52">
        <f>[8]R7!F11</f>
        <v>0</v>
      </c>
      <c r="F72" s="52">
        <f>[8]R7!F12</f>
        <v>34</v>
      </c>
      <c r="G72" s="52">
        <f>[8]R7!F13</f>
        <v>0</v>
      </c>
      <c r="H72" s="52">
        <f>[8]R7!F14</f>
        <v>0</v>
      </c>
      <c r="I72" s="52">
        <f>[8]R7!F15</f>
        <v>7</v>
      </c>
      <c r="J72" s="52">
        <f>[8]R7!F16</f>
        <v>0</v>
      </c>
      <c r="K72" s="52">
        <f>[8]R7!F17</f>
        <v>0</v>
      </c>
      <c r="L72" s="52">
        <f>[8]R7!F18</f>
        <v>0</v>
      </c>
      <c r="M72" s="52">
        <f>[8]R7!F19</f>
        <v>0</v>
      </c>
      <c r="N72" s="52">
        <f>[8]R7!F20</f>
        <v>0</v>
      </c>
      <c r="O72" s="47">
        <f t="shared" si="0"/>
        <v>41</v>
      </c>
      <c r="P72" s="47"/>
      <c r="Q72" s="49">
        <f>[8]R7!F21</f>
        <v>2</v>
      </c>
      <c r="R72" s="47">
        <f t="shared" si="1"/>
        <v>43</v>
      </c>
      <c r="S72" s="47"/>
    </row>
    <row r="73" spans="1:19" ht="24.95" customHeight="1">
      <c r="A73" s="47">
        <v>64</v>
      </c>
      <c r="B73" s="83" t="s">
        <v>777</v>
      </c>
      <c r="C73" s="52">
        <f>[8]R7!G9</f>
        <v>1</v>
      </c>
      <c r="D73" s="52">
        <f>[8]R7!G10</f>
        <v>0</v>
      </c>
      <c r="E73" s="52">
        <f>[8]R7!G11</f>
        <v>0</v>
      </c>
      <c r="F73" s="52">
        <f>[8]R7!G12</f>
        <v>53</v>
      </c>
      <c r="G73" s="52">
        <f>[8]R7!G13</f>
        <v>0</v>
      </c>
      <c r="H73" s="52">
        <f>[8]R7!G14</f>
        <v>0</v>
      </c>
      <c r="I73" s="52">
        <f>[8]R7!G15</f>
        <v>23</v>
      </c>
      <c r="J73" s="52">
        <f>[8]R7!G16</f>
        <v>0</v>
      </c>
      <c r="K73" s="52">
        <f>[8]R7!G17</f>
        <v>0</v>
      </c>
      <c r="L73" s="52">
        <f>[8]R7!G18</f>
        <v>0</v>
      </c>
      <c r="M73" s="52">
        <f>[8]R7!G19</f>
        <v>0</v>
      </c>
      <c r="N73" s="52">
        <f>[8]R7!G20</f>
        <v>0</v>
      </c>
      <c r="O73" s="47">
        <f t="shared" si="0"/>
        <v>77</v>
      </c>
      <c r="P73" s="47"/>
      <c r="Q73" s="49">
        <f>[8]R7!G21</f>
        <v>0</v>
      </c>
      <c r="R73" s="47">
        <f t="shared" si="1"/>
        <v>77</v>
      </c>
      <c r="S73" s="47"/>
    </row>
    <row r="74" spans="1:19" ht="24.95" customHeight="1">
      <c r="A74" s="47">
        <v>65</v>
      </c>
      <c r="B74" s="83" t="s">
        <v>778</v>
      </c>
      <c r="C74" s="52">
        <f>[8]R7!H9</f>
        <v>0</v>
      </c>
      <c r="D74" s="52">
        <f>[8]R7!H10</f>
        <v>0</v>
      </c>
      <c r="E74" s="52">
        <f>[8]R7!H11</f>
        <v>0</v>
      </c>
      <c r="F74" s="52">
        <f>[8]R7!H12</f>
        <v>43</v>
      </c>
      <c r="G74" s="52">
        <f>[8]R7!H13</f>
        <v>0</v>
      </c>
      <c r="H74" s="52">
        <f>[8]R7!H14</f>
        <v>0</v>
      </c>
      <c r="I74" s="52">
        <f>[8]R7!H15</f>
        <v>0</v>
      </c>
      <c r="J74" s="52">
        <f>[8]R7!H16</f>
        <v>0</v>
      </c>
      <c r="K74" s="52">
        <f>[8]R7!H17</f>
        <v>0</v>
      </c>
      <c r="L74" s="52">
        <f>[8]R7!H18</f>
        <v>0</v>
      </c>
      <c r="M74" s="52">
        <f>[8]R7!H19</f>
        <v>0</v>
      </c>
      <c r="N74" s="52">
        <f>[8]R7!H20</f>
        <v>0</v>
      </c>
      <c r="O74" s="47">
        <f t="shared" si="0"/>
        <v>43</v>
      </c>
      <c r="P74" s="47"/>
      <c r="Q74" s="49">
        <f>[8]R7!H21</f>
        <v>0</v>
      </c>
      <c r="R74" s="47">
        <f t="shared" si="1"/>
        <v>43</v>
      </c>
      <c r="S74" s="47"/>
    </row>
    <row r="75" spans="1:19" ht="24.95" customHeight="1">
      <c r="A75" s="47">
        <v>66</v>
      </c>
      <c r="B75" s="83" t="s">
        <v>779</v>
      </c>
      <c r="C75" s="52">
        <f>[8]R7!I9</f>
        <v>0</v>
      </c>
      <c r="D75" s="52">
        <f>[8]R7!I10</f>
        <v>0</v>
      </c>
      <c r="E75" s="52">
        <f>[8]R7!I11</f>
        <v>0</v>
      </c>
      <c r="F75" s="52">
        <f>[8]R7!I12</f>
        <v>3</v>
      </c>
      <c r="G75" s="52">
        <f>[8]R7!I13</f>
        <v>0</v>
      </c>
      <c r="H75" s="52">
        <f>[8]R7!I14</f>
        <v>0</v>
      </c>
      <c r="I75" s="52">
        <f>[8]R7!I15</f>
        <v>1</v>
      </c>
      <c r="J75" s="52">
        <f>[8]R7!I16</f>
        <v>0</v>
      </c>
      <c r="K75" s="52">
        <f>[8]R7!I17</f>
        <v>0</v>
      </c>
      <c r="L75" s="52">
        <f>[8]R7!I18</f>
        <v>0</v>
      </c>
      <c r="M75" s="52">
        <f>[8]R7!I19</f>
        <v>0</v>
      </c>
      <c r="N75" s="52">
        <f>[8]R7!I20</f>
        <v>0</v>
      </c>
      <c r="O75" s="47">
        <f t="shared" si="0"/>
        <v>4</v>
      </c>
      <c r="P75" s="47"/>
      <c r="Q75" s="49">
        <f>[8]R7!I21</f>
        <v>0</v>
      </c>
      <c r="R75" s="47">
        <f t="shared" si="1"/>
        <v>4</v>
      </c>
      <c r="S75" s="47"/>
    </row>
    <row r="76" spans="1:19" ht="24.95" customHeight="1">
      <c r="A76" s="47">
        <v>67</v>
      </c>
      <c r="B76" s="83" t="s">
        <v>780</v>
      </c>
      <c r="C76" s="52">
        <f>[8]R7!J9</f>
        <v>0</v>
      </c>
      <c r="D76" s="52">
        <f>[8]R7!J10</f>
        <v>0</v>
      </c>
      <c r="E76" s="52">
        <f>[8]R7!J11</f>
        <v>0</v>
      </c>
      <c r="F76" s="52">
        <f>[8]R7!J12</f>
        <v>9</v>
      </c>
      <c r="G76" s="52">
        <f>[8]R7!J13</f>
        <v>0</v>
      </c>
      <c r="H76" s="52">
        <f>[8]R7!J14</f>
        <v>0</v>
      </c>
      <c r="I76" s="52">
        <f>[8]R7!J15</f>
        <v>0</v>
      </c>
      <c r="J76" s="52">
        <f>[8]R7!J16</f>
        <v>0</v>
      </c>
      <c r="K76" s="52">
        <f>[8]R7!J17</f>
        <v>0</v>
      </c>
      <c r="L76" s="52">
        <f>[8]R7!J18</f>
        <v>0</v>
      </c>
      <c r="M76" s="52">
        <f>[8]R7!J19</f>
        <v>0</v>
      </c>
      <c r="N76" s="52">
        <f>[8]R7!J20</f>
        <v>0</v>
      </c>
      <c r="O76" s="47">
        <f t="shared" si="0"/>
        <v>9</v>
      </c>
      <c r="P76" s="47"/>
      <c r="Q76" s="49">
        <f>[8]R7!J21</f>
        <v>0</v>
      </c>
      <c r="R76" s="47">
        <f t="shared" si="1"/>
        <v>9</v>
      </c>
      <c r="S76" s="47"/>
    </row>
    <row r="77" spans="1:19" ht="24.95" customHeight="1">
      <c r="A77" s="47">
        <v>68</v>
      </c>
      <c r="B77" s="83" t="s">
        <v>781</v>
      </c>
      <c r="C77" s="52">
        <f>[8]R7!K9</f>
        <v>0</v>
      </c>
      <c r="D77" s="52">
        <f>[8]R7!K10</f>
        <v>0</v>
      </c>
      <c r="E77" s="52">
        <f>[8]R7!K11</f>
        <v>0</v>
      </c>
      <c r="F77" s="52">
        <f>[8]R7!K12</f>
        <v>34</v>
      </c>
      <c r="G77" s="52">
        <f>[8]R7!K13</f>
        <v>0</v>
      </c>
      <c r="H77" s="52">
        <f>[8]R7!K14</f>
        <v>0</v>
      </c>
      <c r="I77" s="52">
        <f>[8]R7!K15</f>
        <v>0</v>
      </c>
      <c r="J77" s="52">
        <f>[8]R7!K16</f>
        <v>0</v>
      </c>
      <c r="K77" s="52">
        <f>[8]R7!K17</f>
        <v>0</v>
      </c>
      <c r="L77" s="52">
        <f>[8]R7!K18</f>
        <v>0</v>
      </c>
      <c r="M77" s="52">
        <f>[8]R7!K19</f>
        <v>0</v>
      </c>
      <c r="N77" s="52">
        <f>[8]R7!K20</f>
        <v>0</v>
      </c>
      <c r="O77" s="47">
        <f t="shared" si="0"/>
        <v>34</v>
      </c>
      <c r="P77" s="47"/>
      <c r="Q77" s="49">
        <f>[8]R7!K21</f>
        <v>0</v>
      </c>
      <c r="R77" s="47">
        <f t="shared" si="1"/>
        <v>34</v>
      </c>
      <c r="S77" s="47"/>
    </row>
    <row r="78" spans="1:19" ht="24.95" customHeight="1">
      <c r="A78" s="47">
        <v>69</v>
      </c>
      <c r="B78" s="83" t="s">
        <v>782</v>
      </c>
      <c r="C78" s="52">
        <f>[8]R7!L9</f>
        <v>0</v>
      </c>
      <c r="D78" s="52">
        <f>[8]R7!L10</f>
        <v>0</v>
      </c>
      <c r="E78" s="52">
        <f>[8]R7!L11</f>
        <v>0</v>
      </c>
      <c r="F78" s="52">
        <f>[8]R7!L12</f>
        <v>25</v>
      </c>
      <c r="G78" s="52">
        <f>[8]R7!L13</f>
        <v>0</v>
      </c>
      <c r="H78" s="52">
        <f>[8]R7!L14</f>
        <v>0</v>
      </c>
      <c r="I78" s="52">
        <f>[8]R7!L15</f>
        <v>3</v>
      </c>
      <c r="J78" s="52">
        <f>[8]R7!L16</f>
        <v>0</v>
      </c>
      <c r="K78" s="52">
        <f>[8]R7!L17</f>
        <v>0</v>
      </c>
      <c r="L78" s="52">
        <f>[8]R7!L18</f>
        <v>0</v>
      </c>
      <c r="M78" s="52">
        <f>[8]R7!L19</f>
        <v>0</v>
      </c>
      <c r="N78" s="52">
        <f>[8]R7!L20</f>
        <v>0</v>
      </c>
      <c r="O78" s="47">
        <f t="shared" si="0"/>
        <v>28</v>
      </c>
      <c r="P78" s="47"/>
      <c r="Q78" s="49">
        <f>[8]R7!L21</f>
        <v>0</v>
      </c>
      <c r="R78" s="47">
        <f t="shared" si="1"/>
        <v>28</v>
      </c>
      <c r="S78" s="47"/>
    </row>
    <row r="79" spans="1:19" ht="24.95" customHeight="1">
      <c r="A79" s="148" t="s">
        <v>169</v>
      </c>
      <c r="B79" s="149"/>
      <c r="C79" s="54">
        <f t="shared" ref="C79:R79" si="2">SUM(C10:C78)</f>
        <v>21</v>
      </c>
      <c r="D79" s="54">
        <f t="shared" si="2"/>
        <v>26</v>
      </c>
      <c r="E79" s="54">
        <f t="shared" si="2"/>
        <v>4</v>
      </c>
      <c r="F79" s="54">
        <f t="shared" si="2"/>
        <v>2128</v>
      </c>
      <c r="G79" s="54">
        <f t="shared" si="2"/>
        <v>3</v>
      </c>
      <c r="H79" s="54">
        <f t="shared" si="2"/>
        <v>10</v>
      </c>
      <c r="I79" s="54">
        <f t="shared" si="2"/>
        <v>169</v>
      </c>
      <c r="J79" s="54">
        <f t="shared" si="2"/>
        <v>2</v>
      </c>
      <c r="K79" s="54">
        <f t="shared" si="2"/>
        <v>6</v>
      </c>
      <c r="L79" s="54">
        <f t="shared" si="2"/>
        <v>16</v>
      </c>
      <c r="M79" s="54">
        <f t="shared" si="2"/>
        <v>3</v>
      </c>
      <c r="N79" s="54">
        <f t="shared" si="2"/>
        <v>8</v>
      </c>
      <c r="O79" s="54">
        <f t="shared" si="2"/>
        <v>2396</v>
      </c>
      <c r="P79" s="54">
        <f t="shared" si="2"/>
        <v>0</v>
      </c>
      <c r="Q79" s="54">
        <f t="shared" si="2"/>
        <v>15</v>
      </c>
      <c r="R79" s="54">
        <f t="shared" si="2"/>
        <v>2411</v>
      </c>
      <c r="S79" s="55"/>
    </row>
  </sheetData>
  <sheetProtection password="CAA5" sheet="1" objects="1" scenarios="1"/>
  <mergeCells count="12">
    <mergeCell ref="S6:S8"/>
    <mergeCell ref="A79:B79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S128"/>
  <sheetViews>
    <sheetView workbookViewId="0">
      <selection activeCell="I123" sqref="I123"/>
    </sheetView>
  </sheetViews>
  <sheetFormatPr defaultColWidth="9" defaultRowHeight="15"/>
  <cols>
    <col min="1" max="1" width="4.42578125" style="87" customWidth="1"/>
    <col min="2" max="2" width="22.42578125" style="87" customWidth="1"/>
    <col min="3" max="14" width="8.140625" style="87" customWidth="1"/>
    <col min="15" max="15" width="9" style="87"/>
    <col min="16" max="16" width="4.85546875" style="87" customWidth="1"/>
    <col min="17" max="17" width="5.85546875" style="87" customWidth="1"/>
    <col min="18" max="18" width="8" style="87" customWidth="1"/>
    <col min="19" max="19" width="6.5703125" style="87" customWidth="1"/>
    <col min="20" max="16384" width="9" style="87"/>
  </cols>
  <sheetData>
    <row r="1" spans="1:19" ht="15.75">
      <c r="A1" s="181" t="s">
        <v>57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</row>
    <row r="2" spans="1:19">
      <c r="A2" s="182" t="s">
        <v>58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</row>
    <row r="3" spans="1:19" ht="15.75">
      <c r="A3" s="88"/>
      <c r="B3" s="89"/>
      <c r="C3" s="88"/>
      <c r="D3" s="88"/>
      <c r="E3" s="88"/>
      <c r="F3" s="90"/>
      <c r="G3" s="91"/>
      <c r="H3" s="90"/>
      <c r="I3" s="90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19" ht="15.75">
      <c r="A4" s="183"/>
      <c r="B4" s="183"/>
      <c r="C4" s="183"/>
      <c r="D4" s="183"/>
      <c r="E4" s="88"/>
      <c r="F4" s="90"/>
      <c r="G4" s="91"/>
      <c r="H4" s="90"/>
      <c r="I4" s="90"/>
      <c r="J4" s="88"/>
      <c r="K4" s="88"/>
      <c r="L4" s="88"/>
      <c r="M4" s="88"/>
      <c r="N4" s="88"/>
      <c r="O4" s="90" t="s">
        <v>783</v>
      </c>
      <c r="P4" s="92"/>
      <c r="Q4" s="88"/>
      <c r="R4" s="88"/>
      <c r="S4" s="88"/>
    </row>
    <row r="5" spans="1:19" ht="15.75">
      <c r="A5" s="93" t="s">
        <v>784</v>
      </c>
      <c r="B5" s="89"/>
      <c r="C5" s="88"/>
      <c r="D5" s="88"/>
      <c r="E5" s="88"/>
      <c r="F5" s="90"/>
      <c r="G5" s="91"/>
      <c r="H5" s="90"/>
      <c r="I5" s="90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>
      <c r="A6" s="184" t="s">
        <v>20</v>
      </c>
      <c r="B6" s="184" t="s">
        <v>61</v>
      </c>
      <c r="C6" s="187" t="s">
        <v>5</v>
      </c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9"/>
      <c r="O6" s="176" t="s">
        <v>62</v>
      </c>
      <c r="P6" s="176" t="s">
        <v>63</v>
      </c>
      <c r="Q6" s="176" t="s">
        <v>8</v>
      </c>
      <c r="R6" s="176" t="s">
        <v>9</v>
      </c>
      <c r="S6" s="176" t="s">
        <v>64</v>
      </c>
    </row>
    <row r="7" spans="1:19" ht="39">
      <c r="A7" s="185"/>
      <c r="B7" s="185"/>
      <c r="C7" s="94" t="s">
        <v>21</v>
      </c>
      <c r="D7" s="95" t="s">
        <v>22</v>
      </c>
      <c r="E7" s="95" t="s">
        <v>23</v>
      </c>
      <c r="F7" s="95" t="s">
        <v>24</v>
      </c>
      <c r="G7" s="95" t="s">
        <v>25</v>
      </c>
      <c r="H7" s="95" t="s">
        <v>26</v>
      </c>
      <c r="I7" s="95" t="s">
        <v>27</v>
      </c>
      <c r="J7" s="95" t="s">
        <v>28</v>
      </c>
      <c r="K7" s="95" t="s">
        <v>29</v>
      </c>
      <c r="L7" s="95" t="s">
        <v>30</v>
      </c>
      <c r="M7" s="95" t="s">
        <v>31</v>
      </c>
      <c r="N7" s="95" t="s">
        <v>32</v>
      </c>
      <c r="O7" s="185"/>
      <c r="P7" s="185"/>
      <c r="Q7" s="185"/>
      <c r="R7" s="185"/>
      <c r="S7" s="177"/>
    </row>
    <row r="8" spans="1:19">
      <c r="A8" s="185"/>
      <c r="B8" s="185"/>
      <c r="C8" s="94" t="s">
        <v>33</v>
      </c>
      <c r="D8" s="94" t="s">
        <v>12</v>
      </c>
      <c r="E8" s="94" t="s">
        <v>34</v>
      </c>
      <c r="F8" s="94" t="s">
        <v>11</v>
      </c>
      <c r="G8" s="94" t="s">
        <v>35</v>
      </c>
      <c r="H8" s="94" t="s">
        <v>36</v>
      </c>
      <c r="I8" s="94" t="s">
        <v>37</v>
      </c>
      <c r="J8" s="94" t="s">
        <v>38</v>
      </c>
      <c r="K8" s="94" t="s">
        <v>39</v>
      </c>
      <c r="L8" s="94" t="s">
        <v>13</v>
      </c>
      <c r="M8" s="94" t="s">
        <v>13</v>
      </c>
      <c r="N8" s="94" t="s">
        <v>13</v>
      </c>
      <c r="O8" s="186"/>
      <c r="P8" s="186"/>
      <c r="Q8" s="186"/>
      <c r="R8" s="186"/>
      <c r="S8" s="178"/>
    </row>
    <row r="9" spans="1:19">
      <c r="A9" s="186"/>
      <c r="B9" s="186"/>
      <c r="C9" s="96">
        <v>1</v>
      </c>
      <c r="D9" s="96">
        <v>2</v>
      </c>
      <c r="E9" s="96">
        <v>3</v>
      </c>
      <c r="F9" s="96">
        <v>4</v>
      </c>
      <c r="G9" s="96">
        <v>5</v>
      </c>
      <c r="H9" s="96">
        <v>6</v>
      </c>
      <c r="I9" s="96">
        <v>7</v>
      </c>
      <c r="J9" s="96">
        <v>8</v>
      </c>
      <c r="K9" s="96">
        <v>9</v>
      </c>
      <c r="L9" s="96">
        <v>10</v>
      </c>
      <c r="M9" s="96">
        <v>11</v>
      </c>
      <c r="N9" s="96">
        <v>12</v>
      </c>
      <c r="O9" s="97">
        <v>13</v>
      </c>
      <c r="P9" s="97">
        <v>14</v>
      </c>
      <c r="Q9" s="97">
        <v>15</v>
      </c>
      <c r="R9" s="97">
        <v>16</v>
      </c>
      <c r="S9" s="96">
        <v>17</v>
      </c>
    </row>
    <row r="10" spans="1:19" ht="24.95" customHeight="1">
      <c r="A10" s="98">
        <v>1</v>
      </c>
      <c r="B10" s="99" t="s">
        <v>785</v>
      </c>
      <c r="C10" s="98">
        <f>[9]R1!D9</f>
        <v>0</v>
      </c>
      <c r="D10" s="98">
        <f>[9]R1!D10</f>
        <v>0</v>
      </c>
      <c r="E10" s="98">
        <f>[9]R1!D11</f>
        <v>0</v>
      </c>
      <c r="F10" s="98">
        <f>[9]R1!D12</f>
        <v>29</v>
      </c>
      <c r="G10" s="98">
        <f>[9]R1!D13</f>
        <v>0</v>
      </c>
      <c r="H10" s="98">
        <f>[9]R1!D14</f>
        <v>0</v>
      </c>
      <c r="I10" s="98">
        <f>[9]R1!D15</f>
        <v>0</v>
      </c>
      <c r="J10" s="98">
        <f>[9]R1!D16</f>
        <v>0</v>
      </c>
      <c r="K10" s="98">
        <f>[9]R1!D17</f>
        <v>0</v>
      </c>
      <c r="L10" s="98">
        <f>[9]R1!D18</f>
        <v>0</v>
      </c>
      <c r="M10" s="98">
        <f>[9]R1!D19</f>
        <v>0</v>
      </c>
      <c r="N10" s="98">
        <f>[9]R1!D20</f>
        <v>0</v>
      </c>
      <c r="O10" s="98">
        <f>SUM(C10:N10)</f>
        <v>29</v>
      </c>
      <c r="P10" s="98"/>
      <c r="Q10" s="100">
        <f>[9]R1!D21</f>
        <v>0</v>
      </c>
      <c r="R10" s="98">
        <f>SUM(O10:Q10)</f>
        <v>29</v>
      </c>
      <c r="S10" s="98"/>
    </row>
    <row r="11" spans="1:19" ht="24.95" customHeight="1">
      <c r="A11" s="98">
        <v>2</v>
      </c>
      <c r="B11" s="99" t="s">
        <v>786</v>
      </c>
      <c r="C11" s="98">
        <f>[9]R1!E9</f>
        <v>1</v>
      </c>
      <c r="D11" s="98">
        <f>[9]R1!E10</f>
        <v>0</v>
      </c>
      <c r="E11" s="98">
        <f>[9]R1!E11</f>
        <v>0</v>
      </c>
      <c r="F11" s="98">
        <f>[9]R1!E12</f>
        <v>69</v>
      </c>
      <c r="G11" s="98">
        <f>[9]R1!E13</f>
        <v>3</v>
      </c>
      <c r="H11" s="98">
        <f>[9]R1!E14</f>
        <v>1</v>
      </c>
      <c r="I11" s="98">
        <f>[9]R1!E15</f>
        <v>1</v>
      </c>
      <c r="J11" s="98">
        <f>[9]R1!E16</f>
        <v>0</v>
      </c>
      <c r="K11" s="98">
        <f>[9]R1!E17</f>
        <v>0</v>
      </c>
      <c r="L11" s="98">
        <f>[9]R1!E18</f>
        <v>0</v>
      </c>
      <c r="M11" s="98">
        <f>[9]R1!E19</f>
        <v>0</v>
      </c>
      <c r="N11" s="98">
        <f>[9]R1!E20</f>
        <v>0</v>
      </c>
      <c r="O11" s="98">
        <f t="shared" ref="O11:O127" si="0">SUM(C11:N11)</f>
        <v>75</v>
      </c>
      <c r="P11" s="98"/>
      <c r="Q11" s="100">
        <f>[9]R1!E21</f>
        <v>1</v>
      </c>
      <c r="R11" s="98">
        <f t="shared" ref="R11:R127" si="1">SUM(O11:Q11)</f>
        <v>76</v>
      </c>
      <c r="S11" s="98"/>
    </row>
    <row r="12" spans="1:19" ht="24.95" customHeight="1">
      <c r="A12" s="98">
        <v>3</v>
      </c>
      <c r="B12" s="99" t="s">
        <v>787</v>
      </c>
      <c r="C12" s="98">
        <f>[9]R1!F9</f>
        <v>0</v>
      </c>
      <c r="D12" s="98">
        <f>[9]R1!F10</f>
        <v>0</v>
      </c>
      <c r="E12" s="98">
        <f>[9]R1!F11</f>
        <v>0</v>
      </c>
      <c r="F12" s="98">
        <f>[9]R1!F12</f>
        <v>15</v>
      </c>
      <c r="G12" s="98">
        <f>[9]R1!F13</f>
        <v>0</v>
      </c>
      <c r="H12" s="98">
        <f>[9]R1!F14</f>
        <v>0</v>
      </c>
      <c r="I12" s="98">
        <f>[9]R1!F15</f>
        <v>0</v>
      </c>
      <c r="J12" s="98">
        <f>[9]R1!F16</f>
        <v>0</v>
      </c>
      <c r="K12" s="98">
        <f>[9]R1!F17</f>
        <v>0</v>
      </c>
      <c r="L12" s="98">
        <f>[9]R1!F18</f>
        <v>0</v>
      </c>
      <c r="M12" s="98">
        <f>[9]R1!F19</f>
        <v>0</v>
      </c>
      <c r="N12" s="98">
        <f>[9]R1!F20</f>
        <v>0</v>
      </c>
      <c r="O12" s="98">
        <f t="shared" si="0"/>
        <v>15</v>
      </c>
      <c r="P12" s="98"/>
      <c r="Q12" s="100">
        <f>[9]R1!F21</f>
        <v>0</v>
      </c>
      <c r="R12" s="98">
        <f t="shared" si="1"/>
        <v>15</v>
      </c>
      <c r="S12" s="98"/>
    </row>
    <row r="13" spans="1:19" ht="24.95" customHeight="1">
      <c r="A13" s="98">
        <v>4</v>
      </c>
      <c r="B13" s="99" t="s">
        <v>788</v>
      </c>
      <c r="C13" s="98">
        <f>[9]R1!G9</f>
        <v>2</v>
      </c>
      <c r="D13" s="98">
        <f>[9]R1!G10</f>
        <v>0</v>
      </c>
      <c r="E13" s="98">
        <f>[9]R1!G11</f>
        <v>0</v>
      </c>
      <c r="F13" s="98">
        <f>[9]R1!G12</f>
        <v>11</v>
      </c>
      <c r="G13" s="98">
        <f>[9]R1!G13</f>
        <v>0</v>
      </c>
      <c r="H13" s="98">
        <f>[9]R1!G14</f>
        <v>0</v>
      </c>
      <c r="I13" s="98">
        <f>[9]R1!G15</f>
        <v>0</v>
      </c>
      <c r="J13" s="98">
        <f>[9]R1!G16</f>
        <v>0</v>
      </c>
      <c r="K13" s="98">
        <f>[9]R1!G17</f>
        <v>0</v>
      </c>
      <c r="L13" s="98">
        <f>[9]R1!G18</f>
        <v>0</v>
      </c>
      <c r="M13" s="98">
        <f>[9]R1!G19</f>
        <v>0</v>
      </c>
      <c r="N13" s="98">
        <f>[9]R1!G20</f>
        <v>0</v>
      </c>
      <c r="O13" s="98">
        <f t="shared" si="0"/>
        <v>13</v>
      </c>
      <c r="P13" s="98"/>
      <c r="Q13" s="100">
        <f>[9]R1!G21</f>
        <v>0</v>
      </c>
      <c r="R13" s="98">
        <f t="shared" si="1"/>
        <v>13</v>
      </c>
      <c r="S13" s="98"/>
    </row>
    <row r="14" spans="1:19" ht="24.95" customHeight="1">
      <c r="A14" s="98">
        <v>5</v>
      </c>
      <c r="B14" s="99" t="s">
        <v>789</v>
      </c>
      <c r="C14" s="101">
        <f>[9]R1!H9</f>
        <v>0</v>
      </c>
      <c r="D14" s="101">
        <f>[9]R1!H10</f>
        <v>0</v>
      </c>
      <c r="E14" s="101">
        <f>[9]R1!H11</f>
        <v>0</v>
      </c>
      <c r="F14" s="101">
        <f>[9]R1!H12</f>
        <v>4</v>
      </c>
      <c r="G14" s="101">
        <f>[9]R1!H13</f>
        <v>0</v>
      </c>
      <c r="H14" s="101">
        <f>[9]R1!H14</f>
        <v>1</v>
      </c>
      <c r="I14" s="101">
        <f>[9]R1!H15</f>
        <v>0</v>
      </c>
      <c r="J14" s="101">
        <f>[9]R1!H16</f>
        <v>0</v>
      </c>
      <c r="K14" s="101">
        <f>[9]R1!H17</f>
        <v>0</v>
      </c>
      <c r="L14" s="101">
        <f>[9]R1!H18</f>
        <v>0</v>
      </c>
      <c r="M14" s="101">
        <f>[9]R1!H19</f>
        <v>0</v>
      </c>
      <c r="N14" s="101">
        <f>[9]R1!H20</f>
        <v>0</v>
      </c>
      <c r="O14" s="98">
        <f t="shared" si="0"/>
        <v>5</v>
      </c>
      <c r="P14" s="98"/>
      <c r="Q14" s="100">
        <f>[9]R1!H21</f>
        <v>0</v>
      </c>
      <c r="R14" s="98">
        <f t="shared" si="1"/>
        <v>5</v>
      </c>
      <c r="S14" s="98"/>
    </row>
    <row r="15" spans="1:19" ht="24.95" customHeight="1">
      <c r="A15" s="98">
        <v>6</v>
      </c>
      <c r="B15" s="99" t="s">
        <v>790</v>
      </c>
      <c r="C15" s="101">
        <f>[9]R1!I9</f>
        <v>0</v>
      </c>
      <c r="D15" s="101">
        <f>[9]R1!I10</f>
        <v>0</v>
      </c>
      <c r="E15" s="101">
        <f>[9]R1!I11</f>
        <v>0</v>
      </c>
      <c r="F15" s="101">
        <f>[9]R1!I12</f>
        <v>15</v>
      </c>
      <c r="G15" s="101">
        <f>[9]R1!I13</f>
        <v>0</v>
      </c>
      <c r="H15" s="101">
        <f>[9]R1!I14</f>
        <v>0</v>
      </c>
      <c r="I15" s="101">
        <f>[9]R1!I15</f>
        <v>0</v>
      </c>
      <c r="J15" s="101">
        <f>[9]R1!I16</f>
        <v>0</v>
      </c>
      <c r="K15" s="101">
        <f>[9]R1!I17</f>
        <v>0</v>
      </c>
      <c r="L15" s="101">
        <f>[9]R1!I18</f>
        <v>0</v>
      </c>
      <c r="M15" s="101">
        <f>[9]R1!I19</f>
        <v>0</v>
      </c>
      <c r="N15" s="101">
        <f>[9]R1!I20</f>
        <v>0</v>
      </c>
      <c r="O15" s="98">
        <f t="shared" si="0"/>
        <v>15</v>
      </c>
      <c r="P15" s="98"/>
      <c r="Q15" s="100">
        <f>[9]R1!I21</f>
        <v>0</v>
      </c>
      <c r="R15" s="98">
        <f t="shared" si="1"/>
        <v>15</v>
      </c>
      <c r="S15" s="98"/>
    </row>
    <row r="16" spans="1:19" ht="24.95" customHeight="1">
      <c r="A16" s="98">
        <v>7</v>
      </c>
      <c r="B16" s="99" t="s">
        <v>791</v>
      </c>
      <c r="C16" s="101">
        <f>[9]R1!J9</f>
        <v>0</v>
      </c>
      <c r="D16" s="101">
        <f>[9]R1!J10</f>
        <v>0</v>
      </c>
      <c r="E16" s="101">
        <f>[9]R1!J11</f>
        <v>0</v>
      </c>
      <c r="F16" s="101">
        <f>[9]R1!J12</f>
        <v>27</v>
      </c>
      <c r="G16" s="101">
        <f>[9]R1!J13</f>
        <v>0</v>
      </c>
      <c r="H16" s="101">
        <f>[9]R1!J14</f>
        <v>0</v>
      </c>
      <c r="I16" s="101">
        <f>[9]R1!J15</f>
        <v>0</v>
      </c>
      <c r="J16" s="101">
        <f>[9]R1!J16</f>
        <v>0</v>
      </c>
      <c r="K16" s="101">
        <f>[9]R1!J17</f>
        <v>1</v>
      </c>
      <c r="L16" s="101">
        <f>[9]R1!J18</f>
        <v>0</v>
      </c>
      <c r="M16" s="101">
        <f>[9]R1!J19</f>
        <v>0</v>
      </c>
      <c r="N16" s="101">
        <f>[9]R1!J20</f>
        <v>0</v>
      </c>
      <c r="O16" s="98">
        <f t="shared" si="0"/>
        <v>28</v>
      </c>
      <c r="P16" s="98"/>
      <c r="Q16" s="100">
        <f>[9]R1!J21</f>
        <v>0</v>
      </c>
      <c r="R16" s="98">
        <f t="shared" si="1"/>
        <v>28</v>
      </c>
      <c r="S16" s="98"/>
    </row>
    <row r="17" spans="1:19" ht="24.95" customHeight="1">
      <c r="A17" s="98">
        <v>8</v>
      </c>
      <c r="B17" s="99" t="s">
        <v>792</v>
      </c>
      <c r="C17" s="101">
        <f>[9]R1!K9</f>
        <v>0</v>
      </c>
      <c r="D17" s="101">
        <f>[9]R1!K10</f>
        <v>0</v>
      </c>
      <c r="E17" s="101">
        <f>[9]R1!K11</f>
        <v>0</v>
      </c>
      <c r="F17" s="101">
        <f>[9]R1!K12</f>
        <v>7</v>
      </c>
      <c r="G17" s="101">
        <f>[9]R1!K13</f>
        <v>0</v>
      </c>
      <c r="H17" s="101">
        <f>[9]R1!K14</f>
        <v>0</v>
      </c>
      <c r="I17" s="101">
        <f>[9]R1!K15</f>
        <v>0</v>
      </c>
      <c r="J17" s="101">
        <f>[9]R1!K16</f>
        <v>0</v>
      </c>
      <c r="K17" s="101">
        <f>[9]R1!K17</f>
        <v>0</v>
      </c>
      <c r="L17" s="101">
        <f>[9]R1!K18</f>
        <v>0</v>
      </c>
      <c r="M17" s="101">
        <f>[9]R1!K19</f>
        <v>0</v>
      </c>
      <c r="N17" s="101">
        <f>[9]R1!K20</f>
        <v>0</v>
      </c>
      <c r="O17" s="98">
        <f t="shared" si="0"/>
        <v>7</v>
      </c>
      <c r="P17" s="98"/>
      <c r="Q17" s="100">
        <f>[9]R1!K21</f>
        <v>0</v>
      </c>
      <c r="R17" s="98">
        <f t="shared" si="1"/>
        <v>7</v>
      </c>
      <c r="S17" s="98"/>
    </row>
    <row r="18" spans="1:19" ht="24.95" customHeight="1">
      <c r="A18" s="98">
        <v>9</v>
      </c>
      <c r="B18" s="99" t="s">
        <v>793</v>
      </c>
      <c r="C18" s="101">
        <f>[9]R1!L9</f>
        <v>0</v>
      </c>
      <c r="D18" s="101">
        <f>[9]R1!L10</f>
        <v>1</v>
      </c>
      <c r="E18" s="101">
        <f>[9]R1!L11</f>
        <v>0</v>
      </c>
      <c r="F18" s="101">
        <f>[9]R1!L12</f>
        <v>21</v>
      </c>
      <c r="G18" s="101">
        <f>[9]R1!L13</f>
        <v>0</v>
      </c>
      <c r="H18" s="101">
        <f>[9]R1!L14</f>
        <v>0</v>
      </c>
      <c r="I18" s="101">
        <f>[9]R1!L15</f>
        <v>0</v>
      </c>
      <c r="J18" s="101">
        <f>[9]R1!L16</f>
        <v>0</v>
      </c>
      <c r="K18" s="101">
        <f>[9]R1!L17</f>
        <v>0</v>
      </c>
      <c r="L18" s="101">
        <f>[9]R1!L18</f>
        <v>2</v>
      </c>
      <c r="M18" s="101">
        <f>[9]R1!L19</f>
        <v>0</v>
      </c>
      <c r="N18" s="101">
        <f>[9]R1!L20</f>
        <v>1</v>
      </c>
      <c r="O18" s="98">
        <f t="shared" si="0"/>
        <v>25</v>
      </c>
      <c r="P18" s="98"/>
      <c r="Q18" s="100">
        <f>[9]R1!L21</f>
        <v>0</v>
      </c>
      <c r="R18" s="98">
        <f t="shared" si="1"/>
        <v>25</v>
      </c>
      <c r="S18" s="98"/>
    </row>
    <row r="19" spans="1:19" ht="24.95" customHeight="1">
      <c r="A19" s="98">
        <v>10</v>
      </c>
      <c r="B19" s="99" t="s">
        <v>794</v>
      </c>
      <c r="C19" s="101">
        <f>[9]R1!M9</f>
        <v>3</v>
      </c>
      <c r="D19" s="101">
        <f>[9]R1!M10</f>
        <v>3</v>
      </c>
      <c r="E19" s="101">
        <f>[9]R1!M11</f>
        <v>1</v>
      </c>
      <c r="F19" s="101">
        <f>[9]R1!M12</f>
        <v>243</v>
      </c>
      <c r="G19" s="101">
        <f>[9]R1!M13</f>
        <v>3</v>
      </c>
      <c r="H19" s="101">
        <f>[9]R1!M14</f>
        <v>3</v>
      </c>
      <c r="I19" s="101">
        <f>[9]R1!M15</f>
        <v>9</v>
      </c>
      <c r="J19" s="101">
        <f>[9]R1!M16</f>
        <v>1</v>
      </c>
      <c r="K19" s="101">
        <f>[9]R1!M17</f>
        <v>1</v>
      </c>
      <c r="L19" s="101">
        <f>[9]R1!M18</f>
        <v>7</v>
      </c>
      <c r="M19" s="101">
        <f>[9]R1!M19</f>
        <v>0</v>
      </c>
      <c r="N19" s="101">
        <f>[9]R1!M20</f>
        <v>0</v>
      </c>
      <c r="O19" s="98">
        <f t="shared" si="0"/>
        <v>274</v>
      </c>
      <c r="P19" s="98"/>
      <c r="Q19" s="100">
        <f>[9]R1!M21</f>
        <v>3</v>
      </c>
      <c r="R19" s="98">
        <f t="shared" si="1"/>
        <v>277</v>
      </c>
      <c r="S19" s="98"/>
    </row>
    <row r="20" spans="1:19" ht="24.95" customHeight="1">
      <c r="A20" s="98">
        <v>11</v>
      </c>
      <c r="B20" s="99" t="s">
        <v>795</v>
      </c>
      <c r="C20" s="101">
        <f>[9]R2!D9</f>
        <v>0</v>
      </c>
      <c r="D20" s="101">
        <f>[9]R2!D10</f>
        <v>0</v>
      </c>
      <c r="E20" s="101">
        <f>[9]R2!D11</f>
        <v>0</v>
      </c>
      <c r="F20" s="101">
        <f>[9]R2!D12</f>
        <v>0</v>
      </c>
      <c r="G20" s="101">
        <f>[9]R2!D13</f>
        <v>0</v>
      </c>
      <c r="H20" s="101">
        <f>[9]R2!D14</f>
        <v>0</v>
      </c>
      <c r="I20" s="101">
        <f>[9]R2!D15</f>
        <v>0</v>
      </c>
      <c r="J20" s="101">
        <f>[9]R2!D16</f>
        <v>0</v>
      </c>
      <c r="K20" s="101">
        <f>[9]R2!D17</f>
        <v>0</v>
      </c>
      <c r="L20" s="101">
        <f>[9]R2!D18</f>
        <v>0</v>
      </c>
      <c r="M20" s="101">
        <f>[9]R2!D19</f>
        <v>0</v>
      </c>
      <c r="N20" s="101">
        <f>[9]R2!D20</f>
        <v>0</v>
      </c>
      <c r="O20" s="98">
        <f t="shared" si="0"/>
        <v>0</v>
      </c>
      <c r="P20" s="98"/>
      <c r="Q20" s="100">
        <f>[9]R2!D21</f>
        <v>0</v>
      </c>
      <c r="R20" s="98">
        <f t="shared" si="1"/>
        <v>0</v>
      </c>
      <c r="S20" s="98"/>
    </row>
    <row r="21" spans="1:19" ht="24.95" customHeight="1">
      <c r="A21" s="98">
        <v>12</v>
      </c>
      <c r="B21" s="99" t="s">
        <v>796</v>
      </c>
      <c r="C21" s="101">
        <f>[9]R2!E9</f>
        <v>0</v>
      </c>
      <c r="D21" s="101">
        <f>[9]R2!E10</f>
        <v>0</v>
      </c>
      <c r="E21" s="101">
        <f>[9]R2!E11</f>
        <v>0</v>
      </c>
      <c r="F21" s="101">
        <f>[9]R2!E12</f>
        <v>22</v>
      </c>
      <c r="G21" s="101">
        <f>[9]R2!E13</f>
        <v>0</v>
      </c>
      <c r="H21" s="101">
        <f>[9]R2!E14</f>
        <v>0</v>
      </c>
      <c r="I21" s="101">
        <f>[9]R2!E15</f>
        <v>0</v>
      </c>
      <c r="J21" s="101">
        <f>[9]R2!E16</f>
        <v>0</v>
      </c>
      <c r="K21" s="101">
        <f>[9]R2!E17</f>
        <v>0</v>
      </c>
      <c r="L21" s="101">
        <f>[9]R2!E18</f>
        <v>0</v>
      </c>
      <c r="M21" s="101">
        <f>[9]R2!E19</f>
        <v>0</v>
      </c>
      <c r="N21" s="101">
        <f>[9]R2!E20</f>
        <v>0</v>
      </c>
      <c r="O21" s="98">
        <f t="shared" si="0"/>
        <v>22</v>
      </c>
      <c r="P21" s="98"/>
      <c r="Q21" s="100">
        <f>[9]R2!E21</f>
        <v>0</v>
      </c>
      <c r="R21" s="98">
        <f t="shared" si="1"/>
        <v>22</v>
      </c>
      <c r="S21" s="98"/>
    </row>
    <row r="22" spans="1:19" ht="24.95" customHeight="1">
      <c r="A22" s="98">
        <v>13</v>
      </c>
      <c r="B22" s="99" t="s">
        <v>797</v>
      </c>
      <c r="C22" s="101">
        <f>[9]R2!F9</f>
        <v>1</v>
      </c>
      <c r="D22" s="101">
        <f>[9]R2!F10</f>
        <v>1</v>
      </c>
      <c r="E22" s="101">
        <f>[9]R2!F11</f>
        <v>0</v>
      </c>
      <c r="F22" s="101">
        <f>[9]R2!F12</f>
        <v>82</v>
      </c>
      <c r="G22" s="101">
        <f>[9]R2!F13</f>
        <v>0</v>
      </c>
      <c r="H22" s="101">
        <f>[9]R2!F14</f>
        <v>0</v>
      </c>
      <c r="I22" s="101">
        <f>[9]R2!F15</f>
        <v>3</v>
      </c>
      <c r="J22" s="101">
        <f>[9]R2!F16</f>
        <v>0</v>
      </c>
      <c r="K22" s="101">
        <f>[9]R2!F17</f>
        <v>1</v>
      </c>
      <c r="L22" s="101">
        <f>[9]R2!F18</f>
        <v>1</v>
      </c>
      <c r="M22" s="101">
        <f>[9]R2!F19</f>
        <v>0</v>
      </c>
      <c r="N22" s="101">
        <f>[9]R2!F20</f>
        <v>0</v>
      </c>
      <c r="O22" s="98">
        <f t="shared" si="0"/>
        <v>89</v>
      </c>
      <c r="P22" s="98"/>
      <c r="Q22" s="100">
        <f>[9]R2!F21</f>
        <v>1</v>
      </c>
      <c r="R22" s="98">
        <f t="shared" si="1"/>
        <v>90</v>
      </c>
      <c r="S22" s="98"/>
    </row>
    <row r="23" spans="1:19" ht="24.95" customHeight="1">
      <c r="A23" s="98">
        <v>14</v>
      </c>
      <c r="B23" s="99" t="s">
        <v>798</v>
      </c>
      <c r="C23" s="101">
        <f>[9]R2!G9</f>
        <v>1</v>
      </c>
      <c r="D23" s="101">
        <f>[9]R2!G10</f>
        <v>2</v>
      </c>
      <c r="E23" s="101">
        <f>[9]R2!G11</f>
        <v>3</v>
      </c>
      <c r="F23" s="101">
        <f>[9]R2!G12</f>
        <v>152</v>
      </c>
      <c r="G23" s="101">
        <f>[9]R2!G13</f>
        <v>0</v>
      </c>
      <c r="H23" s="101">
        <f>[9]R2!G14</f>
        <v>0</v>
      </c>
      <c r="I23" s="101">
        <f>[9]R2!G15</f>
        <v>3</v>
      </c>
      <c r="J23" s="101">
        <f>[9]R2!G16</f>
        <v>1</v>
      </c>
      <c r="K23" s="101">
        <f>[9]R2!G17</f>
        <v>1</v>
      </c>
      <c r="L23" s="101">
        <f>[9]R2!G18</f>
        <v>1</v>
      </c>
      <c r="M23" s="101">
        <f>[9]R2!G19</f>
        <v>0</v>
      </c>
      <c r="N23" s="101">
        <f>[9]R2!G20</f>
        <v>0</v>
      </c>
      <c r="O23" s="98">
        <f t="shared" si="0"/>
        <v>164</v>
      </c>
      <c r="P23" s="98"/>
      <c r="Q23" s="100">
        <f>[9]R2!G21</f>
        <v>2</v>
      </c>
      <c r="R23" s="98">
        <f t="shared" si="1"/>
        <v>166</v>
      </c>
      <c r="S23" s="98"/>
    </row>
    <row r="24" spans="1:19" ht="24.95" customHeight="1">
      <c r="A24" s="98">
        <v>15</v>
      </c>
      <c r="B24" s="99" t="s">
        <v>799</v>
      </c>
      <c r="C24" s="101">
        <f>[9]R2!H9</f>
        <v>0</v>
      </c>
      <c r="D24" s="101">
        <f>[9]R2!H10</f>
        <v>1</v>
      </c>
      <c r="E24" s="101">
        <f>[9]R2!H11</f>
        <v>0</v>
      </c>
      <c r="F24" s="101">
        <f>[9]R2!H12</f>
        <v>48</v>
      </c>
      <c r="G24" s="101">
        <f>[9]R2!H13</f>
        <v>0</v>
      </c>
      <c r="H24" s="101">
        <f>[9]R2!H14</f>
        <v>0</v>
      </c>
      <c r="I24" s="101">
        <f>[9]R2!H15</f>
        <v>4</v>
      </c>
      <c r="J24" s="101">
        <f>[9]R2!H16</f>
        <v>0</v>
      </c>
      <c r="K24" s="101">
        <f>[9]R2!H17</f>
        <v>0</v>
      </c>
      <c r="L24" s="101">
        <f>[9]R2!H18</f>
        <v>1</v>
      </c>
      <c r="M24" s="101">
        <f>[9]R2!H19</f>
        <v>1</v>
      </c>
      <c r="N24" s="101">
        <f>[9]R2!H20</f>
        <v>1</v>
      </c>
      <c r="O24" s="98">
        <f t="shared" si="0"/>
        <v>56</v>
      </c>
      <c r="P24" s="98"/>
      <c r="Q24" s="100">
        <f>[9]R2!H21</f>
        <v>0</v>
      </c>
      <c r="R24" s="98">
        <f t="shared" si="1"/>
        <v>56</v>
      </c>
      <c r="S24" s="98"/>
    </row>
    <row r="25" spans="1:19" ht="24.95" customHeight="1">
      <c r="A25" s="98">
        <v>16</v>
      </c>
      <c r="B25" s="99" t="s">
        <v>800</v>
      </c>
      <c r="C25" s="102">
        <f>[9]R2!I9</f>
        <v>0</v>
      </c>
      <c r="D25" s="102">
        <f>[9]R2!I10</f>
        <v>1</v>
      </c>
      <c r="E25" s="102">
        <f>[9]R2!I11</f>
        <v>0</v>
      </c>
      <c r="F25" s="102">
        <f>[9]R2!I12</f>
        <v>47</v>
      </c>
      <c r="G25" s="102">
        <f>[9]R2!I13</f>
        <v>1</v>
      </c>
      <c r="H25" s="102">
        <f>[9]R2!I14</f>
        <v>0</v>
      </c>
      <c r="I25" s="102">
        <f>[9]R2!I15</f>
        <v>0</v>
      </c>
      <c r="J25" s="102">
        <f>[9]R2!I16</f>
        <v>1</v>
      </c>
      <c r="K25" s="102">
        <f>[9]R2!I17</f>
        <v>0</v>
      </c>
      <c r="L25" s="102">
        <f>[9]R2!I18</f>
        <v>2</v>
      </c>
      <c r="M25" s="102">
        <f>[9]R2!I19</f>
        <v>0</v>
      </c>
      <c r="N25" s="102">
        <f>[9]R2!I20</f>
        <v>0</v>
      </c>
      <c r="O25" s="98">
        <f t="shared" si="0"/>
        <v>52</v>
      </c>
      <c r="P25" s="98"/>
      <c r="Q25" s="100">
        <f>[9]R2!I21</f>
        <v>1</v>
      </c>
      <c r="R25" s="98">
        <f t="shared" si="1"/>
        <v>53</v>
      </c>
      <c r="S25" s="98"/>
    </row>
    <row r="26" spans="1:19" ht="24.95" customHeight="1">
      <c r="A26" s="98">
        <v>17</v>
      </c>
      <c r="B26" s="99" t="s">
        <v>801</v>
      </c>
      <c r="C26" s="102">
        <f>[9]R2!J9</f>
        <v>0</v>
      </c>
      <c r="D26" s="102">
        <f>[9]R2!J10</f>
        <v>1</v>
      </c>
      <c r="E26" s="102">
        <f>[9]R2!J11</f>
        <v>0</v>
      </c>
      <c r="F26" s="102">
        <f>[9]R2!J12</f>
        <v>29</v>
      </c>
      <c r="G26" s="102">
        <f>[9]R2!J13</f>
        <v>0</v>
      </c>
      <c r="H26" s="102">
        <f>[9]R2!J14</f>
        <v>0</v>
      </c>
      <c r="I26" s="102">
        <f>[9]R2!J15</f>
        <v>0</v>
      </c>
      <c r="J26" s="102">
        <f>[9]R2!J16</f>
        <v>0</v>
      </c>
      <c r="K26" s="102">
        <f>[9]R2!J17</f>
        <v>0</v>
      </c>
      <c r="L26" s="102">
        <f>[9]R2!J18</f>
        <v>0</v>
      </c>
      <c r="M26" s="102">
        <f>[9]R2!J19</f>
        <v>0</v>
      </c>
      <c r="N26" s="102">
        <f>[9]R2!J20</f>
        <v>0</v>
      </c>
      <c r="O26" s="98">
        <f t="shared" si="0"/>
        <v>30</v>
      </c>
      <c r="P26" s="98"/>
      <c r="Q26" s="100">
        <f>[9]R2!J21</f>
        <v>1</v>
      </c>
      <c r="R26" s="98">
        <f t="shared" si="1"/>
        <v>31</v>
      </c>
      <c r="S26" s="98"/>
    </row>
    <row r="27" spans="1:19" ht="24.95" customHeight="1">
      <c r="A27" s="98">
        <v>18</v>
      </c>
      <c r="B27" s="99" t="s">
        <v>802</v>
      </c>
      <c r="C27" s="102">
        <f>[9]R2!K9</f>
        <v>0</v>
      </c>
      <c r="D27" s="102">
        <f>[9]R2!K10</f>
        <v>0</v>
      </c>
      <c r="E27" s="102">
        <f>[9]R2!K11</f>
        <v>0</v>
      </c>
      <c r="F27" s="102">
        <f>[9]R2!K12</f>
        <v>72</v>
      </c>
      <c r="G27" s="102">
        <f>[9]R2!K13</f>
        <v>0</v>
      </c>
      <c r="H27" s="102">
        <f>[9]R2!K14</f>
        <v>0</v>
      </c>
      <c r="I27" s="102">
        <f>[9]R2!K15</f>
        <v>0</v>
      </c>
      <c r="J27" s="102">
        <f>[9]R2!K16</f>
        <v>0</v>
      </c>
      <c r="K27" s="102">
        <f>[9]R2!K17</f>
        <v>0</v>
      </c>
      <c r="L27" s="102">
        <f>[9]R2!K18</f>
        <v>0</v>
      </c>
      <c r="M27" s="102">
        <f>[9]R2!K19</f>
        <v>1</v>
      </c>
      <c r="N27" s="102">
        <f>[9]R2!K20</f>
        <v>0</v>
      </c>
      <c r="O27" s="98">
        <f t="shared" si="0"/>
        <v>73</v>
      </c>
      <c r="P27" s="98"/>
      <c r="Q27" s="100">
        <f>[9]R2!K21</f>
        <v>0</v>
      </c>
      <c r="R27" s="98">
        <f t="shared" si="1"/>
        <v>73</v>
      </c>
      <c r="S27" s="98"/>
    </row>
    <row r="28" spans="1:19" ht="24.95" customHeight="1">
      <c r="A28" s="98">
        <v>19</v>
      </c>
      <c r="B28" s="99" t="s">
        <v>803</v>
      </c>
      <c r="C28" s="102">
        <f>[9]R2!L9</f>
        <v>3</v>
      </c>
      <c r="D28" s="102">
        <f>[9]R2!L10</f>
        <v>0</v>
      </c>
      <c r="E28" s="102">
        <f>[9]R2!L11</f>
        <v>0</v>
      </c>
      <c r="F28" s="102">
        <f>[9]R2!L12</f>
        <v>18</v>
      </c>
      <c r="G28" s="102">
        <f>[9]R2!L13</f>
        <v>0</v>
      </c>
      <c r="H28" s="102">
        <f>[9]R2!L14</f>
        <v>0</v>
      </c>
      <c r="I28" s="102">
        <f>[9]R2!L15</f>
        <v>1</v>
      </c>
      <c r="J28" s="102">
        <f>[9]R2!L16</f>
        <v>0</v>
      </c>
      <c r="K28" s="102">
        <f>[9]R2!L17</f>
        <v>0</v>
      </c>
      <c r="L28" s="102">
        <f>[9]R2!L18</f>
        <v>1</v>
      </c>
      <c r="M28" s="102">
        <f>[9]R2!L19</f>
        <v>0</v>
      </c>
      <c r="N28" s="102">
        <f>[9]R2!L20</f>
        <v>0</v>
      </c>
      <c r="O28" s="98">
        <f t="shared" si="0"/>
        <v>23</v>
      </c>
      <c r="P28" s="98"/>
      <c r="Q28" s="100">
        <f>[9]R2!L21</f>
        <v>1</v>
      </c>
      <c r="R28" s="98">
        <f t="shared" si="1"/>
        <v>24</v>
      </c>
      <c r="S28" s="98"/>
    </row>
    <row r="29" spans="1:19" ht="24.95" customHeight="1">
      <c r="A29" s="98">
        <v>20</v>
      </c>
      <c r="B29" s="99" t="s">
        <v>804</v>
      </c>
      <c r="C29" s="102">
        <f>[9]R2!M9</f>
        <v>0</v>
      </c>
      <c r="D29" s="102">
        <f>[9]R2!M10</f>
        <v>0</v>
      </c>
      <c r="E29" s="102">
        <f>[9]R2!M11</f>
        <v>1</v>
      </c>
      <c r="F29" s="102">
        <f>[9]R2!M12</f>
        <v>100</v>
      </c>
      <c r="G29" s="102">
        <f>[9]R2!M13</f>
        <v>0</v>
      </c>
      <c r="H29" s="102">
        <f>[9]R2!M14</f>
        <v>0</v>
      </c>
      <c r="I29" s="102">
        <f>[9]R2!M15</f>
        <v>2</v>
      </c>
      <c r="J29" s="102">
        <f>[9]R2!M16</f>
        <v>1</v>
      </c>
      <c r="K29" s="102">
        <f>[9]R2!M17</f>
        <v>0</v>
      </c>
      <c r="L29" s="102">
        <f>[9]R2!M18</f>
        <v>0</v>
      </c>
      <c r="M29" s="102">
        <f>[9]R2!M19</f>
        <v>0</v>
      </c>
      <c r="N29" s="102">
        <f>[9]R2!M20</f>
        <v>0</v>
      </c>
      <c r="O29" s="98">
        <f t="shared" si="0"/>
        <v>104</v>
      </c>
      <c r="P29" s="98"/>
      <c r="Q29" s="100">
        <f>[9]R2!M21</f>
        <v>0</v>
      </c>
      <c r="R29" s="98">
        <f t="shared" si="1"/>
        <v>104</v>
      </c>
      <c r="S29" s="98"/>
    </row>
    <row r="30" spans="1:19" ht="24.95" customHeight="1">
      <c r="A30" s="98">
        <v>21</v>
      </c>
      <c r="B30" s="99" t="s">
        <v>805</v>
      </c>
      <c r="C30" s="102">
        <f>[9]R3!D9</f>
        <v>6</v>
      </c>
      <c r="D30" s="102">
        <f>[9]R3!D10</f>
        <v>0</v>
      </c>
      <c r="E30" s="102">
        <f>[9]R3!D11</f>
        <v>0</v>
      </c>
      <c r="F30" s="102">
        <f>[9]R3!D12</f>
        <v>64</v>
      </c>
      <c r="G30" s="102">
        <f>[9]R3!D13</f>
        <v>0</v>
      </c>
      <c r="H30" s="102">
        <f>[9]R3!D14</f>
        <v>0</v>
      </c>
      <c r="I30" s="102">
        <f>[9]R3!D15</f>
        <v>0</v>
      </c>
      <c r="J30" s="102">
        <f>[9]R3!D16</f>
        <v>0</v>
      </c>
      <c r="K30" s="102">
        <f>[9]R3!D17</f>
        <v>0</v>
      </c>
      <c r="L30" s="102">
        <f>[9]R3!D18</f>
        <v>0</v>
      </c>
      <c r="M30" s="102">
        <f>[9]R3!D19</f>
        <v>0</v>
      </c>
      <c r="N30" s="102">
        <f>[9]R3!D20</f>
        <v>0</v>
      </c>
      <c r="O30" s="98">
        <f t="shared" si="0"/>
        <v>70</v>
      </c>
      <c r="P30" s="98"/>
      <c r="Q30" s="100">
        <f>[9]R3!D21</f>
        <v>2</v>
      </c>
      <c r="R30" s="98">
        <f t="shared" si="1"/>
        <v>72</v>
      </c>
      <c r="S30" s="98"/>
    </row>
    <row r="31" spans="1:19" ht="24.95" customHeight="1">
      <c r="A31" s="98">
        <v>22</v>
      </c>
      <c r="B31" s="99" t="s">
        <v>806</v>
      </c>
      <c r="C31" s="102">
        <f>[9]R3!E9</f>
        <v>0</v>
      </c>
      <c r="D31" s="102">
        <f>[9]R3!E10</f>
        <v>0</v>
      </c>
      <c r="E31" s="102">
        <f>[9]R3!E11</f>
        <v>1</v>
      </c>
      <c r="F31" s="102">
        <f>[9]R3!E12</f>
        <v>14</v>
      </c>
      <c r="G31" s="102">
        <f>[9]R3!E13</f>
        <v>1</v>
      </c>
      <c r="H31" s="102">
        <f>[9]R3!E14</f>
        <v>0</v>
      </c>
      <c r="I31" s="102">
        <f>[9]R3!E15</f>
        <v>0</v>
      </c>
      <c r="J31" s="102">
        <f>[9]R3!E16</f>
        <v>0</v>
      </c>
      <c r="K31" s="102">
        <f>[9]R3!E17</f>
        <v>0</v>
      </c>
      <c r="L31" s="102">
        <f>[9]R3!E18</f>
        <v>0</v>
      </c>
      <c r="M31" s="102">
        <f>[9]R3!E19</f>
        <v>0</v>
      </c>
      <c r="N31" s="102">
        <f>[9]R3!E20</f>
        <v>0</v>
      </c>
      <c r="O31" s="98">
        <f t="shared" si="0"/>
        <v>16</v>
      </c>
      <c r="P31" s="98"/>
      <c r="Q31" s="100">
        <f>[9]R3!E21</f>
        <v>0</v>
      </c>
      <c r="R31" s="98">
        <f t="shared" si="1"/>
        <v>16</v>
      </c>
      <c r="S31" s="98"/>
    </row>
    <row r="32" spans="1:19" ht="24.95" customHeight="1">
      <c r="A32" s="98">
        <v>23</v>
      </c>
      <c r="B32" s="99" t="s">
        <v>807</v>
      </c>
      <c r="C32" s="102">
        <f>[9]R3!F9</f>
        <v>0</v>
      </c>
      <c r="D32" s="102">
        <f>[9]R3!F10</f>
        <v>1</v>
      </c>
      <c r="E32" s="102">
        <f>[9]R3!F11</f>
        <v>1</v>
      </c>
      <c r="F32" s="102">
        <f>[9]R3!F12</f>
        <v>152</v>
      </c>
      <c r="G32" s="102">
        <f>[9]R3!F13</f>
        <v>1</v>
      </c>
      <c r="H32" s="102">
        <f>[9]R3!F14</f>
        <v>1</v>
      </c>
      <c r="I32" s="102">
        <f>[9]R3!F15</f>
        <v>0</v>
      </c>
      <c r="J32" s="102">
        <f>[9]R3!F16</f>
        <v>0</v>
      </c>
      <c r="K32" s="102">
        <f>[9]R3!F17</f>
        <v>1</v>
      </c>
      <c r="L32" s="102">
        <f>[9]R3!F18</f>
        <v>1</v>
      </c>
      <c r="M32" s="102">
        <f>[9]R3!F19</f>
        <v>0</v>
      </c>
      <c r="N32" s="102">
        <f>[9]R3!F20</f>
        <v>0</v>
      </c>
      <c r="O32" s="98">
        <f t="shared" si="0"/>
        <v>158</v>
      </c>
      <c r="P32" s="98"/>
      <c r="Q32" s="100">
        <f>[9]R3!F21</f>
        <v>1</v>
      </c>
      <c r="R32" s="98">
        <f t="shared" si="1"/>
        <v>159</v>
      </c>
      <c r="S32" s="98"/>
    </row>
    <row r="33" spans="1:19" ht="24.95" customHeight="1">
      <c r="A33" s="98">
        <v>24</v>
      </c>
      <c r="B33" s="99" t="s">
        <v>808</v>
      </c>
      <c r="C33" s="102">
        <f>[9]R3!G9</f>
        <v>1</v>
      </c>
      <c r="D33" s="102">
        <f>[9]R3!G10</f>
        <v>4</v>
      </c>
      <c r="E33" s="102">
        <f>[9]R3!G11</f>
        <v>0</v>
      </c>
      <c r="F33" s="102">
        <f>[9]R3!G12</f>
        <v>106</v>
      </c>
      <c r="G33" s="102">
        <f>[9]R3!G13</f>
        <v>0</v>
      </c>
      <c r="H33" s="102">
        <f>[9]R3!G14</f>
        <v>1</v>
      </c>
      <c r="I33" s="102">
        <f>[9]R3!G15</f>
        <v>0</v>
      </c>
      <c r="J33" s="102">
        <f>[9]R3!G16</f>
        <v>0</v>
      </c>
      <c r="K33" s="102">
        <f>[9]R3!G17</f>
        <v>0</v>
      </c>
      <c r="L33" s="102">
        <f>[9]R3!G18</f>
        <v>0</v>
      </c>
      <c r="M33" s="102">
        <f>[9]R3!G19</f>
        <v>0</v>
      </c>
      <c r="N33" s="102">
        <f>[9]R3!G20</f>
        <v>0</v>
      </c>
      <c r="O33" s="98">
        <f t="shared" si="0"/>
        <v>112</v>
      </c>
      <c r="P33" s="98"/>
      <c r="Q33" s="100">
        <f>[9]R3!G21</f>
        <v>1</v>
      </c>
      <c r="R33" s="98">
        <f t="shared" si="1"/>
        <v>113</v>
      </c>
      <c r="S33" s="98"/>
    </row>
    <row r="34" spans="1:19" ht="24.95" customHeight="1">
      <c r="A34" s="98">
        <v>25</v>
      </c>
      <c r="B34" s="99" t="s">
        <v>809</v>
      </c>
      <c r="C34" s="102">
        <f>[9]R3!H9</f>
        <v>1</v>
      </c>
      <c r="D34" s="102">
        <f>[9]R3!H10</f>
        <v>1</v>
      </c>
      <c r="E34" s="102">
        <f>[9]R3!H11</f>
        <v>0</v>
      </c>
      <c r="F34" s="102">
        <f>[9]R3!H12</f>
        <v>11</v>
      </c>
      <c r="G34" s="102">
        <f>[9]R3!H13</f>
        <v>0</v>
      </c>
      <c r="H34" s="102">
        <f>[9]R3!H14</f>
        <v>0</v>
      </c>
      <c r="I34" s="102">
        <f>[9]R3!H15</f>
        <v>0</v>
      </c>
      <c r="J34" s="102">
        <f>[9]R3!H16</f>
        <v>0</v>
      </c>
      <c r="K34" s="102">
        <f>[9]R3!H17</f>
        <v>0</v>
      </c>
      <c r="L34" s="102">
        <f>[9]R3!H18</f>
        <v>0</v>
      </c>
      <c r="M34" s="102">
        <f>[9]R3!H19</f>
        <v>0</v>
      </c>
      <c r="N34" s="102">
        <f>[9]R3!H20</f>
        <v>0</v>
      </c>
      <c r="O34" s="98">
        <f t="shared" si="0"/>
        <v>13</v>
      </c>
      <c r="P34" s="98"/>
      <c r="Q34" s="100">
        <f>[9]R3!H21</f>
        <v>0</v>
      </c>
      <c r="R34" s="98">
        <f t="shared" si="1"/>
        <v>13</v>
      </c>
      <c r="S34" s="98"/>
    </row>
    <row r="35" spans="1:19" ht="24.95" customHeight="1">
      <c r="A35" s="98">
        <v>26</v>
      </c>
      <c r="B35" s="99" t="s">
        <v>810</v>
      </c>
      <c r="C35" s="102">
        <f>[9]R3!I9</f>
        <v>0</v>
      </c>
      <c r="D35" s="102">
        <f>[9]R3!I10</f>
        <v>0</v>
      </c>
      <c r="E35" s="102">
        <f>[9]R3!I11</f>
        <v>0</v>
      </c>
      <c r="F35" s="102">
        <f>[9]R3!I12</f>
        <v>18</v>
      </c>
      <c r="G35" s="102">
        <f>[9]R3!I13</f>
        <v>0</v>
      </c>
      <c r="H35" s="102">
        <f>[9]R3!I14</f>
        <v>0</v>
      </c>
      <c r="I35" s="102">
        <f>[9]R3!I15</f>
        <v>0</v>
      </c>
      <c r="J35" s="102">
        <f>[9]R3!I16</f>
        <v>0</v>
      </c>
      <c r="K35" s="102">
        <f>[9]R3!I17</f>
        <v>0</v>
      </c>
      <c r="L35" s="102">
        <f>[9]R3!I18</f>
        <v>0</v>
      </c>
      <c r="M35" s="102">
        <f>[9]R3!I19</f>
        <v>0</v>
      </c>
      <c r="N35" s="102">
        <f>[9]R3!I20</f>
        <v>0</v>
      </c>
      <c r="O35" s="98">
        <f t="shared" si="0"/>
        <v>18</v>
      </c>
      <c r="P35" s="98"/>
      <c r="Q35" s="100">
        <f>[9]R3!I21</f>
        <v>0</v>
      </c>
      <c r="R35" s="98">
        <f t="shared" si="1"/>
        <v>18</v>
      </c>
      <c r="S35" s="98"/>
    </row>
    <row r="36" spans="1:19" ht="24.95" customHeight="1">
      <c r="A36" s="98">
        <v>27</v>
      </c>
      <c r="B36" s="99" t="s">
        <v>811</v>
      </c>
      <c r="C36" s="102">
        <f>[9]R3!J9</f>
        <v>2</v>
      </c>
      <c r="D36" s="102">
        <f>[9]R3!J10</f>
        <v>0</v>
      </c>
      <c r="E36" s="102">
        <f>[9]R3!J11</f>
        <v>0</v>
      </c>
      <c r="F36" s="102">
        <f>[9]R3!J12</f>
        <v>38</v>
      </c>
      <c r="G36" s="102">
        <f>[9]R3!J13</f>
        <v>0</v>
      </c>
      <c r="H36" s="102">
        <f>[9]R3!J14</f>
        <v>0</v>
      </c>
      <c r="I36" s="102">
        <f>[9]R3!J15</f>
        <v>1</v>
      </c>
      <c r="J36" s="102">
        <f>[9]R3!J16</f>
        <v>0</v>
      </c>
      <c r="K36" s="102">
        <f>[9]R3!J17</f>
        <v>0</v>
      </c>
      <c r="L36" s="102">
        <f>[9]R3!J18</f>
        <v>1</v>
      </c>
      <c r="M36" s="102">
        <f>[9]R3!J19</f>
        <v>0</v>
      </c>
      <c r="N36" s="102">
        <f>[9]R3!J20</f>
        <v>0</v>
      </c>
      <c r="O36" s="98">
        <f t="shared" si="0"/>
        <v>42</v>
      </c>
      <c r="P36" s="98"/>
      <c r="Q36" s="100">
        <f>[9]R3!J21</f>
        <v>2</v>
      </c>
      <c r="R36" s="98">
        <f t="shared" si="1"/>
        <v>44</v>
      </c>
      <c r="S36" s="98"/>
    </row>
    <row r="37" spans="1:19" ht="24.95" customHeight="1">
      <c r="A37" s="98">
        <v>28</v>
      </c>
      <c r="B37" s="99" t="s">
        <v>812</v>
      </c>
      <c r="C37" s="102">
        <f>[9]R3!K9</f>
        <v>12</v>
      </c>
      <c r="D37" s="102">
        <f>[9]R3!K10</f>
        <v>1</v>
      </c>
      <c r="E37" s="102">
        <f>[9]R3!K11</f>
        <v>0</v>
      </c>
      <c r="F37" s="102">
        <f>[9]R3!K12</f>
        <v>63</v>
      </c>
      <c r="G37" s="102">
        <f>[9]R3!K13</f>
        <v>0</v>
      </c>
      <c r="H37" s="102">
        <f>[9]R3!K14</f>
        <v>0</v>
      </c>
      <c r="I37" s="102">
        <f>[9]R3!K15</f>
        <v>0</v>
      </c>
      <c r="J37" s="102">
        <f>[9]R3!K16</f>
        <v>0</v>
      </c>
      <c r="K37" s="102">
        <f>[9]R3!K17</f>
        <v>1</v>
      </c>
      <c r="L37" s="102">
        <f>[9]R3!K18</f>
        <v>0</v>
      </c>
      <c r="M37" s="102">
        <f>[9]R3!K19</f>
        <v>0</v>
      </c>
      <c r="N37" s="102">
        <f>[9]R3!K20</f>
        <v>0</v>
      </c>
      <c r="O37" s="98">
        <f t="shared" si="0"/>
        <v>77</v>
      </c>
      <c r="P37" s="98"/>
      <c r="Q37" s="100">
        <f>[9]R3!K21</f>
        <v>0</v>
      </c>
      <c r="R37" s="98">
        <f t="shared" si="1"/>
        <v>77</v>
      </c>
      <c r="S37" s="98"/>
    </row>
    <row r="38" spans="1:19" ht="24.95" customHeight="1">
      <c r="A38" s="98">
        <v>29</v>
      </c>
      <c r="B38" s="99" t="s">
        <v>813</v>
      </c>
      <c r="C38" s="102">
        <f>[9]R3!L9</f>
        <v>5</v>
      </c>
      <c r="D38" s="102">
        <f>[9]R3!L10</f>
        <v>0</v>
      </c>
      <c r="E38" s="102">
        <f>[9]R3!L11</f>
        <v>0</v>
      </c>
      <c r="F38" s="102">
        <f>[9]R3!L12</f>
        <v>26</v>
      </c>
      <c r="G38" s="102">
        <f>[9]R3!L13</f>
        <v>1</v>
      </c>
      <c r="H38" s="102">
        <f>[9]R3!L14</f>
        <v>0</v>
      </c>
      <c r="I38" s="102">
        <f>[9]R3!L15</f>
        <v>1</v>
      </c>
      <c r="J38" s="102">
        <f>[9]R3!L16</f>
        <v>0</v>
      </c>
      <c r="K38" s="102">
        <f>[9]R3!L17</f>
        <v>0</v>
      </c>
      <c r="L38" s="102">
        <f>[9]R3!L18</f>
        <v>0</v>
      </c>
      <c r="M38" s="102">
        <f>[9]R3!L19</f>
        <v>0</v>
      </c>
      <c r="N38" s="102">
        <f>[9]R3!L20</f>
        <v>0</v>
      </c>
      <c r="O38" s="98">
        <f t="shared" si="0"/>
        <v>33</v>
      </c>
      <c r="P38" s="98"/>
      <c r="Q38" s="100">
        <f>[9]R3!L21</f>
        <v>0</v>
      </c>
      <c r="R38" s="98">
        <f t="shared" si="1"/>
        <v>33</v>
      </c>
      <c r="S38" s="98"/>
    </row>
    <row r="39" spans="1:19" ht="24.95" customHeight="1">
      <c r="A39" s="98">
        <v>30</v>
      </c>
      <c r="B39" s="99" t="s">
        <v>814</v>
      </c>
      <c r="C39" s="102">
        <f>[9]R3!M9</f>
        <v>2</v>
      </c>
      <c r="D39" s="102">
        <f>[9]R3!M10</f>
        <v>0</v>
      </c>
      <c r="E39" s="102">
        <f>[9]R3!M11</f>
        <v>0</v>
      </c>
      <c r="F39" s="102">
        <f>[9]R3!M12</f>
        <v>20</v>
      </c>
      <c r="G39" s="102">
        <f>[9]R3!M13</f>
        <v>0</v>
      </c>
      <c r="H39" s="102">
        <f>[9]R3!M14</f>
        <v>0</v>
      </c>
      <c r="I39" s="102">
        <f>[9]R3!M15</f>
        <v>0</v>
      </c>
      <c r="J39" s="102">
        <f>[9]R3!M16</f>
        <v>0</v>
      </c>
      <c r="K39" s="102">
        <f>[9]R3!M17</f>
        <v>0</v>
      </c>
      <c r="L39" s="102">
        <f>[9]R3!M18</f>
        <v>0</v>
      </c>
      <c r="M39" s="102">
        <f>[9]R3!M19</f>
        <v>0</v>
      </c>
      <c r="N39" s="102">
        <f>[9]R3!M20</f>
        <v>0</v>
      </c>
      <c r="O39" s="98">
        <f t="shared" si="0"/>
        <v>22</v>
      </c>
      <c r="P39" s="98"/>
      <c r="Q39" s="100">
        <f>[9]R3!M21</f>
        <v>0</v>
      </c>
      <c r="R39" s="98">
        <f t="shared" si="1"/>
        <v>22</v>
      </c>
      <c r="S39" s="98"/>
    </row>
    <row r="40" spans="1:19" ht="24.95" customHeight="1">
      <c r="A40" s="98">
        <v>31</v>
      </c>
      <c r="B40" s="99" t="s">
        <v>815</v>
      </c>
      <c r="C40" s="103">
        <f>[9]R4!D9</f>
        <v>1</v>
      </c>
      <c r="D40" s="103">
        <f>[9]R4!D10</f>
        <v>0</v>
      </c>
      <c r="E40" s="103">
        <f>[9]R4!D11</f>
        <v>0</v>
      </c>
      <c r="F40" s="103">
        <f>[9]R4!D12</f>
        <v>37</v>
      </c>
      <c r="G40" s="103">
        <f>[9]R4!D13</f>
        <v>1</v>
      </c>
      <c r="H40" s="103">
        <f>[9]R4!D14</f>
        <v>2</v>
      </c>
      <c r="I40" s="103">
        <f>[9]R4!D15</f>
        <v>0</v>
      </c>
      <c r="J40" s="103">
        <f>[9]R4!D16</f>
        <v>0</v>
      </c>
      <c r="K40" s="103">
        <f>[9]R4!D17</f>
        <v>0</v>
      </c>
      <c r="L40" s="103">
        <f>[9]R4!D18</f>
        <v>1</v>
      </c>
      <c r="M40" s="103">
        <f>[9]R4!D19</f>
        <v>0</v>
      </c>
      <c r="N40" s="103">
        <f>[9]R4!D20</f>
        <v>1</v>
      </c>
      <c r="O40" s="98">
        <f t="shared" si="0"/>
        <v>43</v>
      </c>
      <c r="P40" s="98"/>
      <c r="Q40" s="100">
        <f>[9]R4!D21</f>
        <v>1</v>
      </c>
      <c r="R40" s="98">
        <f t="shared" si="1"/>
        <v>44</v>
      </c>
      <c r="S40" s="98"/>
    </row>
    <row r="41" spans="1:19" ht="24.95" customHeight="1">
      <c r="A41" s="98">
        <v>32</v>
      </c>
      <c r="B41" s="99" t="s">
        <v>816</v>
      </c>
      <c r="C41" s="103">
        <f>[9]R4!E9</f>
        <v>0</v>
      </c>
      <c r="D41" s="103">
        <f>[9]R4!E10</f>
        <v>0</v>
      </c>
      <c r="E41" s="103">
        <f>[9]R4!E11</f>
        <v>0</v>
      </c>
      <c r="F41" s="103">
        <f>[9]R4!E12</f>
        <v>22</v>
      </c>
      <c r="G41" s="103">
        <f>[9]R4!E13</f>
        <v>0</v>
      </c>
      <c r="H41" s="103">
        <f>[9]R4!E14</f>
        <v>0</v>
      </c>
      <c r="I41" s="103">
        <f>[9]R4!E15</f>
        <v>0</v>
      </c>
      <c r="J41" s="103">
        <f>[9]R4!E16</f>
        <v>0</v>
      </c>
      <c r="K41" s="103">
        <f>[9]R4!E17</f>
        <v>0</v>
      </c>
      <c r="L41" s="103">
        <f>[9]R4!E18</f>
        <v>0</v>
      </c>
      <c r="M41" s="103">
        <f>[9]R4!E19</f>
        <v>0</v>
      </c>
      <c r="N41" s="103">
        <f>[9]R4!E20</f>
        <v>0</v>
      </c>
      <c r="O41" s="98">
        <f t="shared" si="0"/>
        <v>22</v>
      </c>
      <c r="P41" s="98"/>
      <c r="Q41" s="100">
        <f>[9]R4!E21</f>
        <v>0</v>
      </c>
      <c r="R41" s="98">
        <f t="shared" si="1"/>
        <v>22</v>
      </c>
      <c r="S41" s="98"/>
    </row>
    <row r="42" spans="1:19" ht="24.95" customHeight="1">
      <c r="A42" s="98">
        <v>33</v>
      </c>
      <c r="B42" s="99" t="s">
        <v>817</v>
      </c>
      <c r="C42" s="103">
        <f>[9]R4!F9</f>
        <v>0</v>
      </c>
      <c r="D42" s="103">
        <f>[9]R4!F10</f>
        <v>0</v>
      </c>
      <c r="E42" s="103">
        <f>[9]R4!F11</f>
        <v>0</v>
      </c>
      <c r="F42" s="103">
        <f>[9]R4!F12</f>
        <v>20</v>
      </c>
      <c r="G42" s="103">
        <f>[9]R4!F13</f>
        <v>0</v>
      </c>
      <c r="H42" s="103">
        <f>[9]R4!F14</f>
        <v>0</v>
      </c>
      <c r="I42" s="103">
        <f>[9]R4!F15</f>
        <v>2</v>
      </c>
      <c r="J42" s="103">
        <f>[9]R4!F16</f>
        <v>0</v>
      </c>
      <c r="K42" s="103">
        <f>[9]R4!F17</f>
        <v>0</v>
      </c>
      <c r="L42" s="103">
        <f>[9]R4!F18</f>
        <v>0</v>
      </c>
      <c r="M42" s="103">
        <f>[9]R4!F19</f>
        <v>0</v>
      </c>
      <c r="N42" s="103">
        <f>[9]R4!F20</f>
        <v>0</v>
      </c>
      <c r="O42" s="98">
        <f t="shared" si="0"/>
        <v>22</v>
      </c>
      <c r="P42" s="98"/>
      <c r="Q42" s="100">
        <f>[9]R4!F21</f>
        <v>0</v>
      </c>
      <c r="R42" s="98">
        <f t="shared" si="1"/>
        <v>22</v>
      </c>
      <c r="S42" s="98"/>
    </row>
    <row r="43" spans="1:19" ht="24.95" customHeight="1">
      <c r="A43" s="98">
        <v>34</v>
      </c>
      <c r="B43" s="99" t="s">
        <v>818</v>
      </c>
      <c r="C43" s="103">
        <f>[9]R4!G9</f>
        <v>3</v>
      </c>
      <c r="D43" s="103">
        <f>[9]R4!G10</f>
        <v>0</v>
      </c>
      <c r="E43" s="103">
        <f>[9]R4!G11</f>
        <v>0</v>
      </c>
      <c r="F43" s="103">
        <f>[9]R4!G12</f>
        <v>28</v>
      </c>
      <c r="G43" s="103">
        <f>[9]R4!G13</f>
        <v>0</v>
      </c>
      <c r="H43" s="103">
        <f>[9]R4!G14</f>
        <v>0</v>
      </c>
      <c r="I43" s="103">
        <f>[9]R4!G15</f>
        <v>0</v>
      </c>
      <c r="J43" s="103">
        <f>[9]R4!G16</f>
        <v>0</v>
      </c>
      <c r="K43" s="103">
        <f>[9]R4!G17</f>
        <v>0</v>
      </c>
      <c r="L43" s="103">
        <f>[9]R4!G18</f>
        <v>0</v>
      </c>
      <c r="M43" s="103">
        <f>[9]R4!G19</f>
        <v>0</v>
      </c>
      <c r="N43" s="103">
        <f>[9]R4!G20</f>
        <v>0</v>
      </c>
      <c r="O43" s="98">
        <f t="shared" si="0"/>
        <v>31</v>
      </c>
      <c r="P43" s="98"/>
      <c r="Q43" s="100">
        <f>[9]R4!G21</f>
        <v>0</v>
      </c>
      <c r="R43" s="98">
        <f t="shared" si="1"/>
        <v>31</v>
      </c>
      <c r="S43" s="98"/>
    </row>
    <row r="44" spans="1:19" ht="24.95" customHeight="1">
      <c r="A44" s="98">
        <v>35</v>
      </c>
      <c r="B44" s="99" t="s">
        <v>819</v>
      </c>
      <c r="C44" s="103">
        <f>[9]R4!H9</f>
        <v>0</v>
      </c>
      <c r="D44" s="103">
        <f>[9]R4!H10</f>
        <v>0</v>
      </c>
      <c r="E44" s="103">
        <f>[9]R4!H11</f>
        <v>0</v>
      </c>
      <c r="F44" s="103">
        <f>[9]R4!H12</f>
        <v>7</v>
      </c>
      <c r="G44" s="103">
        <f>[9]R4!H13</f>
        <v>0</v>
      </c>
      <c r="H44" s="103">
        <f>[9]R4!H14</f>
        <v>0</v>
      </c>
      <c r="I44" s="103">
        <f>[9]R4!H15</f>
        <v>0</v>
      </c>
      <c r="J44" s="103">
        <f>[9]R4!H16</f>
        <v>0</v>
      </c>
      <c r="K44" s="103">
        <f>[9]R4!H17</f>
        <v>0</v>
      </c>
      <c r="L44" s="103">
        <f>[9]R4!H18</f>
        <v>0</v>
      </c>
      <c r="M44" s="103">
        <f>[9]R4!H19</f>
        <v>0</v>
      </c>
      <c r="N44" s="103">
        <f>[9]R4!H20</f>
        <v>0</v>
      </c>
      <c r="O44" s="98">
        <f t="shared" si="0"/>
        <v>7</v>
      </c>
      <c r="P44" s="98"/>
      <c r="Q44" s="100">
        <f>[9]R4!H21</f>
        <v>0</v>
      </c>
      <c r="R44" s="98">
        <f t="shared" si="1"/>
        <v>7</v>
      </c>
      <c r="S44" s="98"/>
    </row>
    <row r="45" spans="1:19" ht="24.95" customHeight="1">
      <c r="A45" s="98">
        <v>36</v>
      </c>
      <c r="B45" s="99" t="s">
        <v>820</v>
      </c>
      <c r="C45" s="103">
        <f>[9]R4!I9</f>
        <v>1</v>
      </c>
      <c r="D45" s="103">
        <f>[9]R4!I10</f>
        <v>0</v>
      </c>
      <c r="E45" s="103">
        <f>[9]R4!I11</f>
        <v>0</v>
      </c>
      <c r="F45" s="103">
        <f>[9]R4!I12</f>
        <v>31</v>
      </c>
      <c r="G45" s="103">
        <f>[9]R4!I13</f>
        <v>1</v>
      </c>
      <c r="H45" s="103">
        <f>[9]R4!I14</f>
        <v>0</v>
      </c>
      <c r="I45" s="103">
        <f>[9]R4!I15</f>
        <v>0</v>
      </c>
      <c r="J45" s="103">
        <f>[9]R4!I16</f>
        <v>0</v>
      </c>
      <c r="K45" s="103">
        <f>[9]R4!I17</f>
        <v>1</v>
      </c>
      <c r="L45" s="103">
        <f>[9]R4!I18</f>
        <v>1</v>
      </c>
      <c r="M45" s="103">
        <f>[9]R4!I19</f>
        <v>0</v>
      </c>
      <c r="N45" s="103">
        <f>[9]R4!I20</f>
        <v>0</v>
      </c>
      <c r="O45" s="98">
        <f t="shared" si="0"/>
        <v>35</v>
      </c>
      <c r="P45" s="98"/>
      <c r="Q45" s="100">
        <f>[9]R4!I21</f>
        <v>0</v>
      </c>
      <c r="R45" s="98">
        <f t="shared" si="1"/>
        <v>35</v>
      </c>
      <c r="S45" s="98"/>
    </row>
    <row r="46" spans="1:19" ht="24.95" customHeight="1">
      <c r="A46" s="98">
        <v>37</v>
      </c>
      <c r="B46" s="104" t="s">
        <v>821</v>
      </c>
      <c r="C46" s="103">
        <f>[9]R4!J9</f>
        <v>0</v>
      </c>
      <c r="D46" s="103">
        <f>[9]R4!J10</f>
        <v>0</v>
      </c>
      <c r="E46" s="103">
        <f>[9]R4!J11</f>
        <v>0</v>
      </c>
      <c r="F46" s="103">
        <f>[9]R4!J12</f>
        <v>8</v>
      </c>
      <c r="G46" s="103">
        <f>[9]R4!J13</f>
        <v>0</v>
      </c>
      <c r="H46" s="103">
        <f>[9]R4!J14</f>
        <v>0</v>
      </c>
      <c r="I46" s="103">
        <f>[9]R4!J15</f>
        <v>4</v>
      </c>
      <c r="J46" s="103">
        <f>[9]R4!J16</f>
        <v>0</v>
      </c>
      <c r="K46" s="103">
        <f>[9]R4!J17</f>
        <v>0</v>
      </c>
      <c r="L46" s="103">
        <f>[9]R4!J18</f>
        <v>0</v>
      </c>
      <c r="M46" s="103">
        <f>[9]R4!J19</f>
        <v>0</v>
      </c>
      <c r="N46" s="103">
        <f>[9]R4!J20</f>
        <v>0</v>
      </c>
      <c r="O46" s="98">
        <f t="shared" si="0"/>
        <v>12</v>
      </c>
      <c r="P46" s="98"/>
      <c r="Q46" s="100">
        <f>[9]R4!J21</f>
        <v>0</v>
      </c>
      <c r="R46" s="98">
        <f t="shared" si="1"/>
        <v>12</v>
      </c>
      <c r="S46" s="98"/>
    </row>
    <row r="47" spans="1:19" ht="24.95" customHeight="1">
      <c r="A47" s="98">
        <v>38</v>
      </c>
      <c r="B47" s="99" t="s">
        <v>822</v>
      </c>
      <c r="C47" s="103">
        <f>[9]R4!K9</f>
        <v>0</v>
      </c>
      <c r="D47" s="103">
        <f>[9]R4!K10</f>
        <v>0</v>
      </c>
      <c r="E47" s="103">
        <f>[9]R4!K11</f>
        <v>0</v>
      </c>
      <c r="F47" s="103">
        <f>[9]R4!K12</f>
        <v>9</v>
      </c>
      <c r="G47" s="103">
        <f>[9]R4!K13</f>
        <v>0</v>
      </c>
      <c r="H47" s="103">
        <f>[9]R4!K14</f>
        <v>0</v>
      </c>
      <c r="I47" s="103">
        <f>[9]R4!K15</f>
        <v>0</v>
      </c>
      <c r="J47" s="103">
        <f>[9]R4!K16</f>
        <v>0</v>
      </c>
      <c r="K47" s="103">
        <f>[9]R4!K17</f>
        <v>0</v>
      </c>
      <c r="L47" s="103">
        <f>[9]R4!K18</f>
        <v>0</v>
      </c>
      <c r="M47" s="103">
        <f>[9]R4!K19</f>
        <v>0</v>
      </c>
      <c r="N47" s="103">
        <f>[9]R4!K20</f>
        <v>0</v>
      </c>
      <c r="O47" s="98">
        <f t="shared" si="0"/>
        <v>9</v>
      </c>
      <c r="P47" s="98"/>
      <c r="Q47" s="100">
        <f>[9]R4!K21</f>
        <v>0</v>
      </c>
      <c r="R47" s="98">
        <f t="shared" si="1"/>
        <v>9</v>
      </c>
      <c r="S47" s="98"/>
    </row>
    <row r="48" spans="1:19" ht="24.95" customHeight="1">
      <c r="A48" s="98">
        <v>39</v>
      </c>
      <c r="B48" s="99" t="s">
        <v>823</v>
      </c>
      <c r="C48" s="103">
        <f>[9]R4!L9</f>
        <v>0</v>
      </c>
      <c r="D48" s="103">
        <f>[9]R4!L10</f>
        <v>0</v>
      </c>
      <c r="E48" s="103">
        <f>[9]R4!L11</f>
        <v>0</v>
      </c>
      <c r="F48" s="103">
        <f>[9]R4!L12</f>
        <v>2</v>
      </c>
      <c r="G48" s="103">
        <f>[9]R4!L13</f>
        <v>0</v>
      </c>
      <c r="H48" s="103">
        <f>[9]R4!L14</f>
        <v>0</v>
      </c>
      <c r="I48" s="103">
        <f>[9]R4!L15</f>
        <v>3</v>
      </c>
      <c r="J48" s="103">
        <f>[9]R4!L16</f>
        <v>0</v>
      </c>
      <c r="K48" s="103">
        <f>[9]R4!L17</f>
        <v>0</v>
      </c>
      <c r="L48" s="103">
        <f>[9]R4!L18</f>
        <v>0</v>
      </c>
      <c r="M48" s="103">
        <f>[9]R4!L19</f>
        <v>0</v>
      </c>
      <c r="N48" s="103">
        <f>[9]R4!L20</f>
        <v>0</v>
      </c>
      <c r="O48" s="98">
        <f t="shared" si="0"/>
        <v>5</v>
      </c>
      <c r="P48" s="98"/>
      <c r="Q48" s="100">
        <f>[9]R4!L21</f>
        <v>1</v>
      </c>
      <c r="R48" s="98">
        <f t="shared" si="1"/>
        <v>6</v>
      </c>
      <c r="S48" s="98"/>
    </row>
    <row r="49" spans="1:19" ht="24.95" customHeight="1">
      <c r="A49" s="98">
        <v>40</v>
      </c>
      <c r="B49" s="99" t="s">
        <v>824</v>
      </c>
      <c r="C49" s="103">
        <f>[9]R4!M9</f>
        <v>18</v>
      </c>
      <c r="D49" s="103">
        <f>[9]R4!M10</f>
        <v>5</v>
      </c>
      <c r="E49" s="103">
        <f>[9]R4!M11</f>
        <v>0</v>
      </c>
      <c r="F49" s="103">
        <f>[9]R4!M12</f>
        <v>145</v>
      </c>
      <c r="G49" s="103">
        <f>[9]R4!M13</f>
        <v>2</v>
      </c>
      <c r="H49" s="103">
        <f>[9]R4!M14</f>
        <v>2</v>
      </c>
      <c r="I49" s="103">
        <f>[9]R4!M15</f>
        <v>17</v>
      </c>
      <c r="J49" s="103">
        <f>[9]R4!M16</f>
        <v>1</v>
      </c>
      <c r="K49" s="103">
        <f>[9]R4!M17</f>
        <v>0</v>
      </c>
      <c r="L49" s="103">
        <f>[9]R4!M18</f>
        <v>2</v>
      </c>
      <c r="M49" s="103">
        <f>[9]R4!M19</f>
        <v>2</v>
      </c>
      <c r="N49" s="103">
        <f>[9]R4!M20</f>
        <v>0</v>
      </c>
      <c r="O49" s="98">
        <f t="shared" si="0"/>
        <v>194</v>
      </c>
      <c r="P49" s="98"/>
      <c r="Q49" s="100">
        <f>[9]R4!M21</f>
        <v>1</v>
      </c>
      <c r="R49" s="98">
        <f t="shared" si="1"/>
        <v>195</v>
      </c>
      <c r="S49" s="98"/>
    </row>
    <row r="50" spans="1:19" ht="24.95" customHeight="1">
      <c r="A50" s="98">
        <v>41</v>
      </c>
      <c r="B50" s="99" t="s">
        <v>825</v>
      </c>
      <c r="C50" s="103">
        <f>[9]R5!D9</f>
        <v>10</v>
      </c>
      <c r="D50" s="103">
        <f>[9]R5!D10</f>
        <v>4</v>
      </c>
      <c r="E50" s="103">
        <f>[9]R5!D11</f>
        <v>0</v>
      </c>
      <c r="F50" s="103">
        <f>[9]R5!D12</f>
        <v>82</v>
      </c>
      <c r="G50" s="103">
        <f>[9]R5!D13</f>
        <v>0</v>
      </c>
      <c r="H50" s="103">
        <f>[9]R5!D14</f>
        <v>1</v>
      </c>
      <c r="I50" s="103">
        <f>[9]R5!D15</f>
        <v>26</v>
      </c>
      <c r="J50" s="103">
        <f>[9]R5!D16</f>
        <v>0</v>
      </c>
      <c r="K50" s="103">
        <f>[9]R5!D17</f>
        <v>1</v>
      </c>
      <c r="L50" s="103">
        <f>[9]R5!D18</f>
        <v>2</v>
      </c>
      <c r="M50" s="103">
        <f>[9]R5!D19</f>
        <v>0</v>
      </c>
      <c r="N50" s="103">
        <f>[9]R5!D20</f>
        <v>1</v>
      </c>
      <c r="O50" s="98">
        <f t="shared" si="0"/>
        <v>127</v>
      </c>
      <c r="P50" s="98"/>
      <c r="Q50" s="100">
        <f>[9]R5!D21</f>
        <v>0</v>
      </c>
      <c r="R50" s="98">
        <f t="shared" si="1"/>
        <v>127</v>
      </c>
      <c r="S50" s="98"/>
    </row>
    <row r="51" spans="1:19" ht="24.95" customHeight="1">
      <c r="A51" s="98">
        <v>42</v>
      </c>
      <c r="B51" s="99" t="s">
        <v>826</v>
      </c>
      <c r="C51" s="103">
        <f>[9]R5!E9</f>
        <v>9</v>
      </c>
      <c r="D51" s="103">
        <f>[9]R5!E10</f>
        <v>1</v>
      </c>
      <c r="E51" s="103">
        <f>[9]R5!E11</f>
        <v>0</v>
      </c>
      <c r="F51" s="103">
        <f>[9]R5!E12</f>
        <v>43</v>
      </c>
      <c r="G51" s="103">
        <f>[9]R5!E13</f>
        <v>0</v>
      </c>
      <c r="H51" s="103">
        <f>[9]R5!E14</f>
        <v>1</v>
      </c>
      <c r="I51" s="103">
        <f>[9]R5!E15</f>
        <v>9</v>
      </c>
      <c r="J51" s="103">
        <f>[9]R5!E16</f>
        <v>0</v>
      </c>
      <c r="K51" s="103">
        <f>[9]R5!E17</f>
        <v>1</v>
      </c>
      <c r="L51" s="103">
        <f>[9]R5!E18</f>
        <v>1</v>
      </c>
      <c r="M51" s="103">
        <f>[9]R5!E19</f>
        <v>0</v>
      </c>
      <c r="N51" s="103">
        <f>[9]R5!E20</f>
        <v>0</v>
      </c>
      <c r="O51" s="98">
        <f t="shared" si="0"/>
        <v>65</v>
      </c>
      <c r="P51" s="98"/>
      <c r="Q51" s="100">
        <f>[9]R5!E21</f>
        <v>1</v>
      </c>
      <c r="R51" s="98">
        <f t="shared" si="1"/>
        <v>66</v>
      </c>
      <c r="S51" s="98"/>
    </row>
    <row r="52" spans="1:19" ht="24.95" customHeight="1">
      <c r="A52" s="98">
        <v>43</v>
      </c>
      <c r="B52" s="99" t="s">
        <v>827</v>
      </c>
      <c r="C52" s="103">
        <f>[9]R5!F9</f>
        <v>18</v>
      </c>
      <c r="D52" s="103">
        <f>[9]R5!F10</f>
        <v>1</v>
      </c>
      <c r="E52" s="103">
        <f>[9]R5!F11</f>
        <v>0</v>
      </c>
      <c r="F52" s="103">
        <f>[9]R5!F12</f>
        <v>50</v>
      </c>
      <c r="G52" s="103">
        <f>[9]R5!F13</f>
        <v>0</v>
      </c>
      <c r="H52" s="103">
        <f>[9]R5!F14</f>
        <v>0</v>
      </c>
      <c r="I52" s="103">
        <f>[9]R5!F15</f>
        <v>2</v>
      </c>
      <c r="J52" s="103">
        <f>[9]R5!F16</f>
        <v>0</v>
      </c>
      <c r="K52" s="103">
        <f>[9]R5!F17</f>
        <v>0</v>
      </c>
      <c r="L52" s="103">
        <f>[9]R5!F18</f>
        <v>0</v>
      </c>
      <c r="M52" s="103">
        <f>[9]R5!F19</f>
        <v>0</v>
      </c>
      <c r="N52" s="103">
        <f>[9]R5!F20</f>
        <v>0</v>
      </c>
      <c r="O52" s="98">
        <f t="shared" si="0"/>
        <v>71</v>
      </c>
      <c r="P52" s="98"/>
      <c r="Q52" s="100">
        <f>[9]R5!F21</f>
        <v>1</v>
      </c>
      <c r="R52" s="98">
        <f t="shared" si="1"/>
        <v>72</v>
      </c>
      <c r="S52" s="98"/>
    </row>
    <row r="53" spans="1:19" ht="24.95" customHeight="1">
      <c r="A53" s="98">
        <v>44</v>
      </c>
      <c r="B53" s="99" t="s">
        <v>828</v>
      </c>
      <c r="C53" s="103">
        <f>[9]R5!G9</f>
        <v>5</v>
      </c>
      <c r="D53" s="103">
        <f>[9]R5!G10</f>
        <v>6</v>
      </c>
      <c r="E53" s="103">
        <f>[9]R5!G11</f>
        <v>0</v>
      </c>
      <c r="F53" s="103">
        <f>[9]R5!G12</f>
        <v>57</v>
      </c>
      <c r="G53" s="103">
        <f>[9]R5!G13</f>
        <v>0</v>
      </c>
      <c r="H53" s="103">
        <f>[9]R5!G14</f>
        <v>3</v>
      </c>
      <c r="I53" s="103">
        <f>[9]R5!G15</f>
        <v>2</v>
      </c>
      <c r="J53" s="103">
        <f>[9]R5!G16</f>
        <v>1</v>
      </c>
      <c r="K53" s="103">
        <f>[9]R5!G17</f>
        <v>0</v>
      </c>
      <c r="L53" s="103">
        <f>[9]R5!G18</f>
        <v>2</v>
      </c>
      <c r="M53" s="103">
        <f>[9]R5!G19</f>
        <v>2</v>
      </c>
      <c r="N53" s="103">
        <f>[9]R5!G20</f>
        <v>0</v>
      </c>
      <c r="O53" s="98">
        <f t="shared" si="0"/>
        <v>78</v>
      </c>
      <c r="P53" s="98"/>
      <c r="Q53" s="100">
        <f>[9]R5!G21</f>
        <v>4</v>
      </c>
      <c r="R53" s="98">
        <f t="shared" si="1"/>
        <v>82</v>
      </c>
      <c r="S53" s="98"/>
    </row>
    <row r="54" spans="1:19" ht="24.95" customHeight="1">
      <c r="A54" s="98">
        <v>45</v>
      </c>
      <c r="B54" s="99" t="s">
        <v>829</v>
      </c>
      <c r="C54" s="103">
        <f>[9]R5!H9</f>
        <v>0</v>
      </c>
      <c r="D54" s="103">
        <f>[9]R5!H10</f>
        <v>5</v>
      </c>
      <c r="E54" s="103">
        <f>[9]R5!H11</f>
        <v>0</v>
      </c>
      <c r="F54" s="103">
        <f>[9]R5!H12</f>
        <v>47</v>
      </c>
      <c r="G54" s="103">
        <f>[9]R5!H13</f>
        <v>2</v>
      </c>
      <c r="H54" s="103">
        <f>[9]R5!H14</f>
        <v>0</v>
      </c>
      <c r="I54" s="103">
        <f>[9]R5!H15</f>
        <v>5</v>
      </c>
      <c r="J54" s="103">
        <f>[9]R5!H16</f>
        <v>1</v>
      </c>
      <c r="K54" s="103">
        <f>[9]R5!H17</f>
        <v>1</v>
      </c>
      <c r="L54" s="103">
        <f>[9]R5!H18</f>
        <v>2</v>
      </c>
      <c r="M54" s="103">
        <f>[9]R5!H19</f>
        <v>1</v>
      </c>
      <c r="N54" s="103">
        <f>[9]R5!H20</f>
        <v>1</v>
      </c>
      <c r="O54" s="98">
        <f t="shared" si="0"/>
        <v>65</v>
      </c>
      <c r="P54" s="98"/>
      <c r="Q54" s="100">
        <f>[9]R5!H21</f>
        <v>1</v>
      </c>
      <c r="R54" s="98">
        <f t="shared" si="1"/>
        <v>66</v>
      </c>
      <c r="S54" s="98"/>
    </row>
    <row r="55" spans="1:19" ht="24.95" customHeight="1">
      <c r="A55" s="98">
        <v>46</v>
      </c>
      <c r="B55" s="99" t="s">
        <v>830</v>
      </c>
      <c r="C55" s="103">
        <f>[9]R5!I9</f>
        <v>0</v>
      </c>
      <c r="D55" s="103">
        <f>[9]R5!I10</f>
        <v>3</v>
      </c>
      <c r="E55" s="103">
        <f>[9]R5!I11</f>
        <v>0</v>
      </c>
      <c r="F55" s="103">
        <f>[9]R5!I12</f>
        <v>5</v>
      </c>
      <c r="G55" s="103">
        <f>[9]R5!I13</f>
        <v>0</v>
      </c>
      <c r="H55" s="103">
        <f>[9]R5!I14</f>
        <v>0</v>
      </c>
      <c r="I55" s="103">
        <f>[9]R5!I15</f>
        <v>0</v>
      </c>
      <c r="J55" s="103">
        <f>[9]R5!I16</f>
        <v>0</v>
      </c>
      <c r="K55" s="103">
        <f>[9]R5!I17</f>
        <v>0</v>
      </c>
      <c r="L55" s="103">
        <f>[9]R5!I18</f>
        <v>0</v>
      </c>
      <c r="M55" s="103">
        <f>[9]R5!I19</f>
        <v>0</v>
      </c>
      <c r="N55" s="103">
        <f>[9]R5!I20</f>
        <v>0</v>
      </c>
      <c r="O55" s="98">
        <f t="shared" si="0"/>
        <v>8</v>
      </c>
      <c r="P55" s="98"/>
      <c r="Q55" s="100">
        <f>[9]R5!I21</f>
        <v>0</v>
      </c>
      <c r="R55" s="98">
        <f t="shared" si="1"/>
        <v>8</v>
      </c>
      <c r="S55" s="98"/>
    </row>
    <row r="56" spans="1:19" ht="24.95" customHeight="1">
      <c r="A56" s="98">
        <v>47</v>
      </c>
      <c r="B56" s="99" t="s">
        <v>831</v>
      </c>
      <c r="C56" s="103">
        <f>[9]R5!J9</f>
        <v>0</v>
      </c>
      <c r="D56" s="103">
        <f>[9]R5!J10</f>
        <v>0</v>
      </c>
      <c r="E56" s="103">
        <f>[9]R5!J11</f>
        <v>0</v>
      </c>
      <c r="F56" s="103">
        <f>[9]R5!J12</f>
        <v>9</v>
      </c>
      <c r="G56" s="103">
        <f>[9]R5!J13</f>
        <v>0</v>
      </c>
      <c r="H56" s="103">
        <f>[9]R5!J14</f>
        <v>0</v>
      </c>
      <c r="I56" s="103">
        <f>[9]R5!J15</f>
        <v>2</v>
      </c>
      <c r="J56" s="103">
        <f>[9]R5!J16</f>
        <v>0</v>
      </c>
      <c r="K56" s="103">
        <f>[9]R5!J17</f>
        <v>0</v>
      </c>
      <c r="L56" s="103">
        <f>[9]R5!J18</f>
        <v>0</v>
      </c>
      <c r="M56" s="103">
        <f>[9]R5!J19</f>
        <v>0</v>
      </c>
      <c r="N56" s="103">
        <f>[9]R5!J20</f>
        <v>0</v>
      </c>
      <c r="O56" s="98">
        <f t="shared" si="0"/>
        <v>11</v>
      </c>
      <c r="P56" s="98"/>
      <c r="Q56" s="100">
        <f>[9]R5!J21</f>
        <v>0</v>
      </c>
      <c r="R56" s="98">
        <f t="shared" si="1"/>
        <v>11</v>
      </c>
      <c r="S56" s="98"/>
    </row>
    <row r="57" spans="1:19" ht="24.95" customHeight="1">
      <c r="A57" s="98">
        <v>48</v>
      </c>
      <c r="B57" s="99" t="s">
        <v>832</v>
      </c>
      <c r="C57" s="103">
        <f>[9]R5!K9</f>
        <v>0</v>
      </c>
      <c r="D57" s="103">
        <f>[9]R5!K10</f>
        <v>0</v>
      </c>
      <c r="E57" s="103">
        <f>[9]R5!K11</f>
        <v>0</v>
      </c>
      <c r="F57" s="103">
        <f>[9]R5!K12</f>
        <v>9</v>
      </c>
      <c r="G57" s="103">
        <f>[9]R5!K13</f>
        <v>0</v>
      </c>
      <c r="H57" s="103">
        <f>[9]R5!K14</f>
        <v>0</v>
      </c>
      <c r="I57" s="103">
        <f>[9]R5!K15</f>
        <v>0</v>
      </c>
      <c r="J57" s="103">
        <f>[9]R5!K16</f>
        <v>0</v>
      </c>
      <c r="K57" s="103">
        <f>[9]R5!K17</f>
        <v>0</v>
      </c>
      <c r="L57" s="103">
        <f>[9]R5!K18</f>
        <v>1</v>
      </c>
      <c r="M57" s="103">
        <f>[9]R5!K19</f>
        <v>0</v>
      </c>
      <c r="N57" s="103">
        <f>[9]R5!K20</f>
        <v>0</v>
      </c>
      <c r="O57" s="98">
        <f t="shared" si="0"/>
        <v>10</v>
      </c>
      <c r="P57" s="98"/>
      <c r="Q57" s="100">
        <f>[9]R5!K21</f>
        <v>0</v>
      </c>
      <c r="R57" s="98">
        <f t="shared" si="1"/>
        <v>10</v>
      </c>
      <c r="S57" s="98"/>
    </row>
    <row r="58" spans="1:19" ht="24.95" customHeight="1">
      <c r="A58" s="98">
        <v>49</v>
      </c>
      <c r="B58" s="99" t="s">
        <v>833</v>
      </c>
      <c r="C58" s="103">
        <f>[9]R5!L9</f>
        <v>0</v>
      </c>
      <c r="D58" s="103">
        <f>[9]R5!L10</f>
        <v>0</v>
      </c>
      <c r="E58" s="103">
        <f>[9]R5!L11</f>
        <v>0</v>
      </c>
      <c r="F58" s="103">
        <f>[9]R5!L12</f>
        <v>0</v>
      </c>
      <c r="G58" s="103">
        <f>[9]R5!L13</f>
        <v>0</v>
      </c>
      <c r="H58" s="103">
        <f>[9]R5!L14</f>
        <v>0</v>
      </c>
      <c r="I58" s="103">
        <f>[9]R5!L15</f>
        <v>0</v>
      </c>
      <c r="J58" s="103">
        <f>[9]R5!L16</f>
        <v>0</v>
      </c>
      <c r="K58" s="103">
        <f>[9]R5!L17</f>
        <v>0</v>
      </c>
      <c r="L58" s="103">
        <f>[9]R5!L18</f>
        <v>0</v>
      </c>
      <c r="M58" s="103">
        <f>[9]R5!L19</f>
        <v>0</v>
      </c>
      <c r="N58" s="103">
        <f>[9]R5!L20</f>
        <v>0</v>
      </c>
      <c r="O58" s="98">
        <f t="shared" si="0"/>
        <v>0</v>
      </c>
      <c r="P58" s="98"/>
      <c r="Q58" s="100">
        <f>[9]R5!L21</f>
        <v>0</v>
      </c>
      <c r="R58" s="98">
        <f t="shared" si="1"/>
        <v>0</v>
      </c>
      <c r="S58" s="98"/>
    </row>
    <row r="59" spans="1:19" ht="24.95" customHeight="1">
      <c r="A59" s="98">
        <v>50</v>
      </c>
      <c r="B59" s="99" t="s">
        <v>834</v>
      </c>
      <c r="C59" s="103">
        <f>[9]R5!M9</f>
        <v>0</v>
      </c>
      <c r="D59" s="103">
        <f>[9]R5!M10</f>
        <v>0</v>
      </c>
      <c r="E59" s="103">
        <f>[9]R5!M11</f>
        <v>0</v>
      </c>
      <c r="F59" s="103">
        <f>[9]R5!M12</f>
        <v>1</v>
      </c>
      <c r="G59" s="103">
        <f>[9]R5!M13</f>
        <v>0</v>
      </c>
      <c r="H59" s="103">
        <f>[9]R5!M14</f>
        <v>0</v>
      </c>
      <c r="I59" s="103">
        <f>[9]R5!M15</f>
        <v>0</v>
      </c>
      <c r="J59" s="103">
        <f>[9]R5!M16</f>
        <v>0</v>
      </c>
      <c r="K59" s="103">
        <f>[9]R5!M17</f>
        <v>0</v>
      </c>
      <c r="L59" s="103">
        <f>[9]R5!M18</f>
        <v>0</v>
      </c>
      <c r="M59" s="103">
        <f>[9]R5!M19</f>
        <v>0</v>
      </c>
      <c r="N59" s="103">
        <f>[9]R5!M20</f>
        <v>0</v>
      </c>
      <c r="O59" s="98">
        <f t="shared" si="0"/>
        <v>1</v>
      </c>
      <c r="P59" s="98"/>
      <c r="Q59" s="100">
        <f>[9]R5!M21</f>
        <v>0</v>
      </c>
      <c r="R59" s="98">
        <f t="shared" si="1"/>
        <v>1</v>
      </c>
      <c r="S59" s="98"/>
    </row>
    <row r="60" spans="1:19" ht="24.95" customHeight="1">
      <c r="A60" s="98">
        <v>51</v>
      </c>
      <c r="B60" s="99" t="s">
        <v>835</v>
      </c>
      <c r="C60" s="103">
        <f>[9]R6!D9</f>
        <v>0</v>
      </c>
      <c r="D60" s="103">
        <f>[9]R6!D10</f>
        <v>0</v>
      </c>
      <c r="E60" s="103">
        <f>[9]R6!D11</f>
        <v>0</v>
      </c>
      <c r="F60" s="103">
        <f>[9]R6!D12</f>
        <v>33</v>
      </c>
      <c r="G60" s="103">
        <f>[9]R6!D13</f>
        <v>0</v>
      </c>
      <c r="H60" s="103">
        <f>[9]R6!D14</f>
        <v>0</v>
      </c>
      <c r="I60" s="103">
        <f>[9]R6!D15</f>
        <v>0</v>
      </c>
      <c r="J60" s="103">
        <f>[9]R6!D16</f>
        <v>0</v>
      </c>
      <c r="K60" s="103">
        <f>[9]R6!D17</f>
        <v>0</v>
      </c>
      <c r="L60" s="103">
        <f>[9]R6!D18</f>
        <v>0</v>
      </c>
      <c r="M60" s="103">
        <f>[9]R6!D19</f>
        <v>0</v>
      </c>
      <c r="N60" s="103">
        <f>[9]R6!D20</f>
        <v>0</v>
      </c>
      <c r="O60" s="98">
        <f t="shared" si="0"/>
        <v>33</v>
      </c>
      <c r="P60" s="98"/>
      <c r="Q60" s="100">
        <f>[9]R6!D21</f>
        <v>1</v>
      </c>
      <c r="R60" s="98">
        <f t="shared" si="1"/>
        <v>34</v>
      </c>
      <c r="S60" s="98"/>
    </row>
    <row r="61" spans="1:19" ht="24.95" customHeight="1">
      <c r="A61" s="98">
        <v>52</v>
      </c>
      <c r="B61" s="99" t="s">
        <v>836</v>
      </c>
      <c r="C61" s="103">
        <f>[9]R6!E9</f>
        <v>0</v>
      </c>
      <c r="D61" s="103">
        <f>[9]R6!E10</f>
        <v>0</v>
      </c>
      <c r="E61" s="103">
        <f>[9]R6!E11</f>
        <v>1</v>
      </c>
      <c r="F61" s="103">
        <f>[9]R6!E12</f>
        <v>20</v>
      </c>
      <c r="G61" s="103">
        <f>[9]R6!E13</f>
        <v>0</v>
      </c>
      <c r="H61" s="103">
        <f>[9]R6!E14</f>
        <v>0</v>
      </c>
      <c r="I61" s="103">
        <f>[9]R6!E15</f>
        <v>0</v>
      </c>
      <c r="J61" s="103">
        <f>[9]R6!E16</f>
        <v>0</v>
      </c>
      <c r="K61" s="103">
        <f>[9]R6!E17</f>
        <v>0</v>
      </c>
      <c r="L61" s="103">
        <f>[9]R6!E18</f>
        <v>0</v>
      </c>
      <c r="M61" s="103">
        <f>[9]R6!E19</f>
        <v>0</v>
      </c>
      <c r="N61" s="103">
        <f>[9]R6!E20</f>
        <v>0</v>
      </c>
      <c r="O61" s="98">
        <f t="shared" si="0"/>
        <v>21</v>
      </c>
      <c r="P61" s="98"/>
      <c r="Q61" s="100">
        <f>[9]R6!E21</f>
        <v>0</v>
      </c>
      <c r="R61" s="98">
        <f t="shared" si="1"/>
        <v>21</v>
      </c>
      <c r="S61" s="98"/>
    </row>
    <row r="62" spans="1:19" ht="24.95" customHeight="1">
      <c r="A62" s="98">
        <v>53</v>
      </c>
      <c r="B62" s="99" t="s">
        <v>837</v>
      </c>
      <c r="C62" s="103">
        <f>[9]R6!F9</f>
        <v>0</v>
      </c>
      <c r="D62" s="103">
        <f>[9]R6!F10</f>
        <v>0</v>
      </c>
      <c r="E62" s="103">
        <f>[9]R6!F11</f>
        <v>0</v>
      </c>
      <c r="F62" s="103">
        <f>[9]R6!F12</f>
        <v>47</v>
      </c>
      <c r="G62" s="103">
        <f>[9]R6!F13</f>
        <v>1</v>
      </c>
      <c r="H62" s="103">
        <f>[9]R6!F14</f>
        <v>0</v>
      </c>
      <c r="I62" s="103">
        <f>[9]R6!F15</f>
        <v>0</v>
      </c>
      <c r="J62" s="103">
        <f>[9]R6!F16</f>
        <v>0</v>
      </c>
      <c r="K62" s="103">
        <f>[9]R6!F17</f>
        <v>0</v>
      </c>
      <c r="L62" s="103">
        <f>[9]R6!F18</f>
        <v>0</v>
      </c>
      <c r="M62" s="103">
        <f>[9]R6!F19</f>
        <v>0</v>
      </c>
      <c r="N62" s="103">
        <f>[9]R6!F20</f>
        <v>0</v>
      </c>
      <c r="O62" s="98">
        <f t="shared" si="0"/>
        <v>48</v>
      </c>
      <c r="P62" s="98"/>
      <c r="Q62" s="100">
        <f>[9]R6!F21</f>
        <v>0</v>
      </c>
      <c r="R62" s="98">
        <f t="shared" si="1"/>
        <v>48</v>
      </c>
      <c r="S62" s="98"/>
    </row>
    <row r="63" spans="1:19" ht="24.95" customHeight="1">
      <c r="A63" s="98">
        <v>54</v>
      </c>
      <c r="B63" s="99" t="s">
        <v>838</v>
      </c>
      <c r="C63" s="103">
        <f>[9]R6!G9</f>
        <v>0</v>
      </c>
      <c r="D63" s="103">
        <f>[9]R6!G10</f>
        <v>1</v>
      </c>
      <c r="E63" s="103">
        <f>[9]R6!G11</f>
        <v>0</v>
      </c>
      <c r="F63" s="103">
        <f>[9]R6!G12</f>
        <v>7</v>
      </c>
      <c r="G63" s="103">
        <f>[9]R6!G13</f>
        <v>0</v>
      </c>
      <c r="H63" s="103">
        <f>[9]R6!G14</f>
        <v>0</v>
      </c>
      <c r="I63" s="103">
        <f>[9]R6!G15</f>
        <v>0</v>
      </c>
      <c r="J63" s="103">
        <f>[9]R6!G16</f>
        <v>0</v>
      </c>
      <c r="K63" s="103">
        <f>[9]R6!G17</f>
        <v>0</v>
      </c>
      <c r="L63" s="103">
        <f>[9]R6!G18</f>
        <v>0</v>
      </c>
      <c r="M63" s="103">
        <f>[9]R6!G19</f>
        <v>0</v>
      </c>
      <c r="N63" s="103">
        <f>[9]R6!G20</f>
        <v>0</v>
      </c>
      <c r="O63" s="98">
        <f t="shared" si="0"/>
        <v>8</v>
      </c>
      <c r="P63" s="98"/>
      <c r="Q63" s="100">
        <f>[9]R6!G21</f>
        <v>1</v>
      </c>
      <c r="R63" s="98">
        <f t="shared" si="1"/>
        <v>9</v>
      </c>
      <c r="S63" s="98"/>
    </row>
    <row r="64" spans="1:19" ht="24.95" customHeight="1">
      <c r="A64" s="98">
        <v>55</v>
      </c>
      <c r="B64" s="99" t="s">
        <v>839</v>
      </c>
      <c r="C64" s="103">
        <f>[9]R6!H9</f>
        <v>0</v>
      </c>
      <c r="D64" s="103">
        <f>[9]R6!H10</f>
        <v>1</v>
      </c>
      <c r="E64" s="103">
        <f>[9]R6!H11</f>
        <v>0</v>
      </c>
      <c r="F64" s="103">
        <f>[9]R6!H12</f>
        <v>3</v>
      </c>
      <c r="G64" s="103">
        <f>[9]R6!H13</f>
        <v>0</v>
      </c>
      <c r="H64" s="103">
        <f>[9]R6!H14</f>
        <v>0</v>
      </c>
      <c r="I64" s="103">
        <f>[9]R6!H15</f>
        <v>0</v>
      </c>
      <c r="J64" s="103">
        <f>[9]R6!H16</f>
        <v>0</v>
      </c>
      <c r="K64" s="103">
        <f>[9]R6!H17</f>
        <v>0</v>
      </c>
      <c r="L64" s="103">
        <f>[9]R6!H18</f>
        <v>0</v>
      </c>
      <c r="M64" s="103">
        <f>[9]R6!H19</f>
        <v>0</v>
      </c>
      <c r="N64" s="103">
        <f>[9]R6!H20</f>
        <v>0</v>
      </c>
      <c r="O64" s="98">
        <f t="shared" si="0"/>
        <v>4</v>
      </c>
      <c r="P64" s="98"/>
      <c r="Q64" s="100">
        <f>[9]R6!H21</f>
        <v>0</v>
      </c>
      <c r="R64" s="98">
        <f t="shared" si="1"/>
        <v>4</v>
      </c>
      <c r="S64" s="98"/>
    </row>
    <row r="65" spans="1:19" ht="24.95" customHeight="1">
      <c r="A65" s="98">
        <v>56</v>
      </c>
      <c r="B65" s="99" t="s">
        <v>840</v>
      </c>
      <c r="C65" s="103">
        <f>[9]R6!I9</f>
        <v>0</v>
      </c>
      <c r="D65" s="103">
        <f>[9]R6!I10</f>
        <v>0</v>
      </c>
      <c r="E65" s="103">
        <f>[9]R6!I11</f>
        <v>0</v>
      </c>
      <c r="F65" s="103">
        <f>[9]R6!I12</f>
        <v>23</v>
      </c>
      <c r="G65" s="103">
        <f>[9]R6!I13</f>
        <v>0</v>
      </c>
      <c r="H65" s="103">
        <f>[9]R6!I14</f>
        <v>0</v>
      </c>
      <c r="I65" s="103">
        <f>[9]R6!I15</f>
        <v>0</v>
      </c>
      <c r="J65" s="103">
        <f>[9]R6!I16</f>
        <v>0</v>
      </c>
      <c r="K65" s="103">
        <f>[9]R6!I17</f>
        <v>0</v>
      </c>
      <c r="L65" s="103">
        <f>[9]R6!I18</f>
        <v>0</v>
      </c>
      <c r="M65" s="103">
        <f>[9]R6!I19</f>
        <v>1</v>
      </c>
      <c r="N65" s="103">
        <f>[9]R6!I20</f>
        <v>0</v>
      </c>
      <c r="O65" s="98">
        <f t="shared" si="0"/>
        <v>24</v>
      </c>
      <c r="P65" s="98"/>
      <c r="Q65" s="100">
        <f>[9]R6!I21</f>
        <v>1</v>
      </c>
      <c r="R65" s="98">
        <f t="shared" si="1"/>
        <v>25</v>
      </c>
      <c r="S65" s="98"/>
    </row>
    <row r="66" spans="1:19" ht="24.95" customHeight="1">
      <c r="A66" s="98">
        <v>57</v>
      </c>
      <c r="B66" s="99" t="s">
        <v>841</v>
      </c>
      <c r="C66" s="103">
        <f>[9]R6!J9</f>
        <v>0</v>
      </c>
      <c r="D66" s="103">
        <f>[9]R6!J10</f>
        <v>0</v>
      </c>
      <c r="E66" s="103">
        <f>[9]R6!J11</f>
        <v>0</v>
      </c>
      <c r="F66" s="103">
        <f>[9]R6!J12</f>
        <v>38</v>
      </c>
      <c r="G66" s="103">
        <f>[9]R6!J13</f>
        <v>0</v>
      </c>
      <c r="H66" s="103">
        <f>[9]R6!J14</f>
        <v>0</v>
      </c>
      <c r="I66" s="103">
        <f>[9]R6!J15</f>
        <v>3</v>
      </c>
      <c r="J66" s="103">
        <f>[9]R6!J16</f>
        <v>0</v>
      </c>
      <c r="K66" s="103">
        <f>[9]R6!J17</f>
        <v>0</v>
      </c>
      <c r="L66" s="103">
        <f>[9]R6!J18</f>
        <v>0</v>
      </c>
      <c r="M66" s="103">
        <f>[9]R6!J19</f>
        <v>0</v>
      </c>
      <c r="N66" s="103">
        <f>[9]R6!J20</f>
        <v>0</v>
      </c>
      <c r="O66" s="98">
        <f t="shared" si="0"/>
        <v>41</v>
      </c>
      <c r="P66" s="98"/>
      <c r="Q66" s="100">
        <f>[9]R6!J21</f>
        <v>0</v>
      </c>
      <c r="R66" s="98">
        <f t="shared" si="1"/>
        <v>41</v>
      </c>
      <c r="S66" s="98"/>
    </row>
    <row r="67" spans="1:19" ht="24.95" customHeight="1">
      <c r="A67" s="98">
        <v>58</v>
      </c>
      <c r="B67" s="99" t="s">
        <v>842</v>
      </c>
      <c r="C67" s="103">
        <f>[9]R6!K9</f>
        <v>0</v>
      </c>
      <c r="D67" s="103">
        <f>[9]R6!K10</f>
        <v>0</v>
      </c>
      <c r="E67" s="103">
        <f>[9]R6!K11</f>
        <v>0</v>
      </c>
      <c r="F67" s="103">
        <f>[9]R6!K12</f>
        <v>1</v>
      </c>
      <c r="G67" s="103">
        <f>[9]R6!K13</f>
        <v>0</v>
      </c>
      <c r="H67" s="103">
        <f>[9]R6!K14</f>
        <v>0</v>
      </c>
      <c r="I67" s="103">
        <f>[9]R6!K15</f>
        <v>0</v>
      </c>
      <c r="J67" s="103">
        <f>[9]R6!K16</f>
        <v>0</v>
      </c>
      <c r="K67" s="103">
        <f>[9]R6!K17</f>
        <v>0</v>
      </c>
      <c r="L67" s="103">
        <f>[9]R6!K18</f>
        <v>0</v>
      </c>
      <c r="M67" s="103">
        <f>[9]R6!K19</f>
        <v>0</v>
      </c>
      <c r="N67" s="103">
        <f>[9]R6!K20</f>
        <v>0</v>
      </c>
      <c r="O67" s="98">
        <f t="shared" si="0"/>
        <v>1</v>
      </c>
      <c r="P67" s="98"/>
      <c r="Q67" s="100">
        <f>[9]R6!K21</f>
        <v>0</v>
      </c>
      <c r="R67" s="98">
        <f t="shared" si="1"/>
        <v>1</v>
      </c>
      <c r="S67" s="98"/>
    </row>
    <row r="68" spans="1:19" ht="24.95" customHeight="1">
      <c r="A68" s="98">
        <v>59</v>
      </c>
      <c r="B68" s="99" t="s">
        <v>843</v>
      </c>
      <c r="C68" s="103">
        <f>[9]R6!L9</f>
        <v>0</v>
      </c>
      <c r="D68" s="103">
        <f>[9]R6!L10</f>
        <v>0</v>
      </c>
      <c r="E68" s="103">
        <f>[9]R6!L11</f>
        <v>0</v>
      </c>
      <c r="F68" s="103">
        <f>[9]R6!L12</f>
        <v>5</v>
      </c>
      <c r="G68" s="103">
        <f>[9]R6!L13</f>
        <v>0</v>
      </c>
      <c r="H68" s="103">
        <f>[9]R6!L14</f>
        <v>0</v>
      </c>
      <c r="I68" s="103">
        <f>[9]R6!L15</f>
        <v>0</v>
      </c>
      <c r="J68" s="103">
        <f>[9]R6!L16</f>
        <v>0</v>
      </c>
      <c r="K68" s="103">
        <f>[9]R6!L17</f>
        <v>0</v>
      </c>
      <c r="L68" s="103">
        <f>[9]R6!L18</f>
        <v>0</v>
      </c>
      <c r="M68" s="103">
        <f>[9]R6!L19</f>
        <v>0</v>
      </c>
      <c r="N68" s="103">
        <f>[9]R6!L20</f>
        <v>0</v>
      </c>
      <c r="O68" s="98">
        <f t="shared" si="0"/>
        <v>5</v>
      </c>
      <c r="P68" s="98"/>
      <c r="Q68" s="100">
        <f>[9]R6!L21</f>
        <v>0</v>
      </c>
      <c r="R68" s="98">
        <f t="shared" si="1"/>
        <v>5</v>
      </c>
      <c r="S68" s="98"/>
    </row>
    <row r="69" spans="1:19" ht="24.95" customHeight="1">
      <c r="A69" s="98">
        <v>60</v>
      </c>
      <c r="B69" s="99" t="s">
        <v>844</v>
      </c>
      <c r="C69" s="103">
        <f>[9]R6!M9</f>
        <v>0</v>
      </c>
      <c r="D69" s="103">
        <f>[9]R6!M10</f>
        <v>0</v>
      </c>
      <c r="E69" s="103">
        <f>[9]R6!M11</f>
        <v>0</v>
      </c>
      <c r="F69" s="103">
        <f>[9]R6!M12</f>
        <v>7</v>
      </c>
      <c r="G69" s="103">
        <f>[9]R6!M13</f>
        <v>0</v>
      </c>
      <c r="H69" s="103">
        <f>[9]R6!M14</f>
        <v>0</v>
      </c>
      <c r="I69" s="103">
        <f>[9]R6!M15</f>
        <v>0</v>
      </c>
      <c r="J69" s="103">
        <f>[9]R6!M16</f>
        <v>0</v>
      </c>
      <c r="K69" s="103">
        <f>[9]R6!M17</f>
        <v>0</v>
      </c>
      <c r="L69" s="103">
        <f>[9]R6!M18</f>
        <v>0</v>
      </c>
      <c r="M69" s="103">
        <f>[9]R6!M19</f>
        <v>0</v>
      </c>
      <c r="N69" s="103">
        <f>[9]R6!M20</f>
        <v>0</v>
      </c>
      <c r="O69" s="98">
        <f t="shared" si="0"/>
        <v>7</v>
      </c>
      <c r="P69" s="98"/>
      <c r="Q69" s="100">
        <f>[9]R6!M21</f>
        <v>0</v>
      </c>
      <c r="R69" s="98">
        <f t="shared" si="1"/>
        <v>7</v>
      </c>
      <c r="S69" s="98"/>
    </row>
    <row r="70" spans="1:19" ht="24.95" customHeight="1">
      <c r="A70" s="98">
        <v>61</v>
      </c>
      <c r="B70" s="99" t="s">
        <v>845</v>
      </c>
      <c r="C70" s="103">
        <f>[9]R7!D9</f>
        <v>0</v>
      </c>
      <c r="D70" s="103">
        <f>[9]R7!D10</f>
        <v>1</v>
      </c>
      <c r="E70" s="103">
        <f>[9]R7!D11</f>
        <v>0</v>
      </c>
      <c r="F70" s="103">
        <f>[9]R7!D12</f>
        <v>6</v>
      </c>
      <c r="G70" s="103">
        <f>[9]R7!D13</f>
        <v>0</v>
      </c>
      <c r="H70" s="103">
        <f>[9]R7!D14</f>
        <v>0</v>
      </c>
      <c r="I70" s="103">
        <f>[9]R7!D15</f>
        <v>0</v>
      </c>
      <c r="J70" s="103">
        <f>[9]R7!D16</f>
        <v>0</v>
      </c>
      <c r="K70" s="103">
        <f>[9]R7!D17</f>
        <v>0</v>
      </c>
      <c r="L70" s="103">
        <f>[9]R7!D18</f>
        <v>0</v>
      </c>
      <c r="M70" s="103">
        <f>[9]R7!D19</f>
        <v>0</v>
      </c>
      <c r="N70" s="103">
        <f>[9]R7!D20</f>
        <v>0</v>
      </c>
      <c r="O70" s="98">
        <f t="shared" si="0"/>
        <v>7</v>
      </c>
      <c r="P70" s="98"/>
      <c r="Q70" s="100">
        <f>[9]R7!D21</f>
        <v>0</v>
      </c>
      <c r="R70" s="98">
        <f t="shared" si="1"/>
        <v>7</v>
      </c>
      <c r="S70" s="98"/>
    </row>
    <row r="71" spans="1:19" ht="24.95" customHeight="1">
      <c r="A71" s="98">
        <v>62</v>
      </c>
      <c r="B71" s="99" t="s">
        <v>846</v>
      </c>
      <c r="C71" s="103">
        <f>[9]R7!E9</f>
        <v>0</v>
      </c>
      <c r="D71" s="103">
        <f>[9]R7!E10</f>
        <v>0</v>
      </c>
      <c r="E71" s="103">
        <f>[9]R7!E11</f>
        <v>0</v>
      </c>
      <c r="F71" s="103">
        <f>[9]R7!E12</f>
        <v>9</v>
      </c>
      <c r="G71" s="103">
        <f>[9]R7!E13</f>
        <v>0</v>
      </c>
      <c r="H71" s="103">
        <f>[9]R7!E14</f>
        <v>0</v>
      </c>
      <c r="I71" s="103">
        <f>[9]R7!E15</f>
        <v>0</v>
      </c>
      <c r="J71" s="103">
        <f>[9]R7!E16</f>
        <v>0</v>
      </c>
      <c r="K71" s="103">
        <f>[9]R7!E17</f>
        <v>0</v>
      </c>
      <c r="L71" s="103">
        <f>[9]R7!E18</f>
        <v>0</v>
      </c>
      <c r="M71" s="103">
        <f>[9]R7!E19</f>
        <v>0</v>
      </c>
      <c r="N71" s="103">
        <f>[9]R7!E20</f>
        <v>0</v>
      </c>
      <c r="O71" s="98">
        <f t="shared" si="0"/>
        <v>9</v>
      </c>
      <c r="P71" s="98"/>
      <c r="Q71" s="100">
        <f>[9]R7!E21</f>
        <v>0</v>
      </c>
      <c r="R71" s="98">
        <f t="shared" si="1"/>
        <v>9</v>
      </c>
      <c r="S71" s="98"/>
    </row>
    <row r="72" spans="1:19" ht="24.95" customHeight="1">
      <c r="A72" s="98">
        <v>63</v>
      </c>
      <c r="B72" s="99" t="s">
        <v>847</v>
      </c>
      <c r="C72" s="103">
        <f>[9]R7!F9</f>
        <v>0</v>
      </c>
      <c r="D72" s="103">
        <f>[9]R7!F10</f>
        <v>0</v>
      </c>
      <c r="E72" s="103">
        <f>[9]R7!F11</f>
        <v>0</v>
      </c>
      <c r="F72" s="103">
        <f>[9]R7!F12</f>
        <v>21</v>
      </c>
      <c r="G72" s="103">
        <f>[9]R7!F13</f>
        <v>0</v>
      </c>
      <c r="H72" s="103">
        <f>[9]R7!F14</f>
        <v>0</v>
      </c>
      <c r="I72" s="103">
        <f>[9]R7!F15</f>
        <v>0</v>
      </c>
      <c r="J72" s="103">
        <f>[9]R7!F16</f>
        <v>0</v>
      </c>
      <c r="K72" s="103">
        <f>[9]R7!F17</f>
        <v>0</v>
      </c>
      <c r="L72" s="103">
        <f>[9]R7!F18</f>
        <v>0</v>
      </c>
      <c r="M72" s="103">
        <f>[9]R7!F19</f>
        <v>0</v>
      </c>
      <c r="N72" s="103">
        <f>[9]R7!F20</f>
        <v>0</v>
      </c>
      <c r="O72" s="98">
        <f t="shared" si="0"/>
        <v>21</v>
      </c>
      <c r="P72" s="98"/>
      <c r="Q72" s="100">
        <f>[9]R7!F21</f>
        <v>0</v>
      </c>
      <c r="R72" s="98">
        <f t="shared" si="1"/>
        <v>21</v>
      </c>
      <c r="S72" s="98"/>
    </row>
    <row r="73" spans="1:19" ht="24.95" customHeight="1">
      <c r="A73" s="98">
        <v>64</v>
      </c>
      <c r="B73" s="99" t="s">
        <v>848</v>
      </c>
      <c r="C73" s="103">
        <f>[9]R7!G9</f>
        <v>0</v>
      </c>
      <c r="D73" s="103">
        <f>[9]R7!G10</f>
        <v>1</v>
      </c>
      <c r="E73" s="103">
        <f>[9]R7!G11</f>
        <v>0</v>
      </c>
      <c r="F73" s="103">
        <f>[9]R7!G12</f>
        <v>19</v>
      </c>
      <c r="G73" s="103">
        <f>[9]R7!G13</f>
        <v>1</v>
      </c>
      <c r="H73" s="103">
        <f>[9]R7!G14</f>
        <v>0</v>
      </c>
      <c r="I73" s="103">
        <f>[9]R7!G15</f>
        <v>0</v>
      </c>
      <c r="J73" s="103">
        <f>[9]R7!G16</f>
        <v>0</v>
      </c>
      <c r="K73" s="103">
        <f>[9]R7!G17</f>
        <v>0</v>
      </c>
      <c r="L73" s="103">
        <f>[9]R7!G18</f>
        <v>0</v>
      </c>
      <c r="M73" s="103">
        <f>[9]R7!G19</f>
        <v>0</v>
      </c>
      <c r="N73" s="103">
        <f>[9]R7!G20</f>
        <v>0</v>
      </c>
      <c r="O73" s="98">
        <f t="shared" si="0"/>
        <v>21</v>
      </c>
      <c r="P73" s="98"/>
      <c r="Q73" s="100">
        <f>[9]R7!G21</f>
        <v>0</v>
      </c>
      <c r="R73" s="98">
        <f t="shared" si="1"/>
        <v>21</v>
      </c>
      <c r="S73" s="98"/>
    </row>
    <row r="74" spans="1:19" ht="24.95" customHeight="1">
      <c r="A74" s="98">
        <v>65</v>
      </c>
      <c r="B74" s="99" t="s">
        <v>849</v>
      </c>
      <c r="C74" s="103">
        <f>[9]R7!H9</f>
        <v>0</v>
      </c>
      <c r="D74" s="103">
        <f>[9]R7!H10</f>
        <v>1</v>
      </c>
      <c r="E74" s="103">
        <f>[9]R7!H11</f>
        <v>0</v>
      </c>
      <c r="F74" s="103">
        <f>[9]R7!H12</f>
        <v>4</v>
      </c>
      <c r="G74" s="103">
        <f>[9]R7!H13</f>
        <v>0</v>
      </c>
      <c r="H74" s="103">
        <f>[9]R7!H14</f>
        <v>0</v>
      </c>
      <c r="I74" s="103">
        <f>[9]R7!H15</f>
        <v>0</v>
      </c>
      <c r="J74" s="103">
        <f>[9]R7!H16</f>
        <v>0</v>
      </c>
      <c r="K74" s="103">
        <f>[9]R7!H17</f>
        <v>0</v>
      </c>
      <c r="L74" s="103">
        <f>[9]R7!H18</f>
        <v>0</v>
      </c>
      <c r="M74" s="103">
        <f>[9]R7!H19</f>
        <v>0</v>
      </c>
      <c r="N74" s="103">
        <f>[9]R7!H20</f>
        <v>0</v>
      </c>
      <c r="O74" s="98">
        <f t="shared" si="0"/>
        <v>5</v>
      </c>
      <c r="P74" s="98"/>
      <c r="Q74" s="100">
        <f>[9]R7!H21</f>
        <v>0</v>
      </c>
      <c r="R74" s="98">
        <f t="shared" si="1"/>
        <v>5</v>
      </c>
      <c r="S74" s="98"/>
    </row>
    <row r="75" spans="1:19" ht="24.95" customHeight="1">
      <c r="A75" s="98">
        <v>66</v>
      </c>
      <c r="B75" s="99" t="s">
        <v>850</v>
      </c>
      <c r="C75" s="103">
        <f>[9]R7!I9</f>
        <v>0</v>
      </c>
      <c r="D75" s="103">
        <f>[9]R7!I10</f>
        <v>0</v>
      </c>
      <c r="E75" s="103">
        <f>[9]R7!I11</f>
        <v>0</v>
      </c>
      <c r="F75" s="103">
        <f>[9]R7!I12</f>
        <v>2</v>
      </c>
      <c r="G75" s="103">
        <f>[9]R7!I13</f>
        <v>0</v>
      </c>
      <c r="H75" s="103">
        <f>[9]R7!I14</f>
        <v>0</v>
      </c>
      <c r="I75" s="103">
        <f>[9]R7!I15</f>
        <v>0</v>
      </c>
      <c r="J75" s="103">
        <f>[9]R7!I16</f>
        <v>0</v>
      </c>
      <c r="K75" s="103">
        <f>[9]R7!I17</f>
        <v>0</v>
      </c>
      <c r="L75" s="103">
        <f>[9]R7!I18</f>
        <v>0</v>
      </c>
      <c r="M75" s="103">
        <f>[9]R7!I19</f>
        <v>0</v>
      </c>
      <c r="N75" s="103">
        <f>[9]R7!I20</f>
        <v>0</v>
      </c>
      <c r="O75" s="98">
        <f t="shared" si="0"/>
        <v>2</v>
      </c>
      <c r="P75" s="98"/>
      <c r="Q75" s="100">
        <f>[9]R7!I21</f>
        <v>0</v>
      </c>
      <c r="R75" s="98">
        <f t="shared" si="1"/>
        <v>2</v>
      </c>
      <c r="S75" s="98"/>
    </row>
    <row r="76" spans="1:19" ht="24.95" customHeight="1">
      <c r="A76" s="98">
        <v>67</v>
      </c>
      <c r="B76" s="99" t="s">
        <v>851</v>
      </c>
      <c r="C76" s="103">
        <f>[9]R7!J9</f>
        <v>1</v>
      </c>
      <c r="D76" s="103">
        <f>[9]R7!J10</f>
        <v>7</v>
      </c>
      <c r="E76" s="103">
        <f>[9]R7!J11</f>
        <v>0</v>
      </c>
      <c r="F76" s="103">
        <f>[9]R7!J12</f>
        <v>20</v>
      </c>
      <c r="G76" s="103">
        <f>[9]R7!J13</f>
        <v>0</v>
      </c>
      <c r="H76" s="103">
        <f>[9]R7!J14</f>
        <v>0</v>
      </c>
      <c r="I76" s="103">
        <f>[9]R7!J15</f>
        <v>0</v>
      </c>
      <c r="J76" s="103">
        <f>[9]R7!J16</f>
        <v>0</v>
      </c>
      <c r="K76" s="103">
        <f>[9]R7!J17</f>
        <v>1</v>
      </c>
      <c r="L76" s="103">
        <f>[9]R7!J18</f>
        <v>1</v>
      </c>
      <c r="M76" s="103">
        <f>[9]R7!J19</f>
        <v>0</v>
      </c>
      <c r="N76" s="103">
        <f>[9]R7!J20</f>
        <v>0</v>
      </c>
      <c r="O76" s="98">
        <f t="shared" si="0"/>
        <v>30</v>
      </c>
      <c r="P76" s="98"/>
      <c r="Q76" s="100">
        <f>[9]R7!J21</f>
        <v>1</v>
      </c>
      <c r="R76" s="98">
        <f t="shared" si="1"/>
        <v>31</v>
      </c>
      <c r="S76" s="98"/>
    </row>
    <row r="77" spans="1:19" ht="24.95" customHeight="1">
      <c r="A77" s="98">
        <v>68</v>
      </c>
      <c r="B77" s="99" t="s">
        <v>852</v>
      </c>
      <c r="C77" s="103">
        <f>[9]R7!K9</f>
        <v>2</v>
      </c>
      <c r="D77" s="103">
        <f>[9]R7!K10</f>
        <v>8</v>
      </c>
      <c r="E77" s="103">
        <f>[9]R7!K11</f>
        <v>0</v>
      </c>
      <c r="F77" s="103">
        <f>[9]R7!K12</f>
        <v>16</v>
      </c>
      <c r="G77" s="103">
        <f>[9]R7!K13</f>
        <v>0</v>
      </c>
      <c r="H77" s="103">
        <f>[9]R7!K14</f>
        <v>0</v>
      </c>
      <c r="I77" s="103">
        <f>[9]R7!K15</f>
        <v>4</v>
      </c>
      <c r="J77" s="103">
        <f>[9]R7!K16</f>
        <v>0</v>
      </c>
      <c r="K77" s="103">
        <f>[9]R7!K17</f>
        <v>0</v>
      </c>
      <c r="L77" s="103">
        <f>[9]R7!K18</f>
        <v>0</v>
      </c>
      <c r="M77" s="103">
        <f>[9]R7!K19</f>
        <v>0</v>
      </c>
      <c r="N77" s="103">
        <f>[9]R7!K20</f>
        <v>3</v>
      </c>
      <c r="O77" s="98">
        <f t="shared" si="0"/>
        <v>33</v>
      </c>
      <c r="P77" s="98"/>
      <c r="Q77" s="100">
        <f>[9]R7!K21</f>
        <v>0</v>
      </c>
      <c r="R77" s="98">
        <f t="shared" si="1"/>
        <v>33</v>
      </c>
      <c r="S77" s="98"/>
    </row>
    <row r="78" spans="1:19" ht="24.95" customHeight="1">
      <c r="A78" s="98">
        <v>69</v>
      </c>
      <c r="B78" s="99" t="s">
        <v>853</v>
      </c>
      <c r="C78" s="103">
        <f>[9]R7!L9</f>
        <v>0</v>
      </c>
      <c r="D78" s="103">
        <f>[9]R7!L10</f>
        <v>1</v>
      </c>
      <c r="E78" s="103">
        <f>[9]R7!L11</f>
        <v>0</v>
      </c>
      <c r="F78" s="103">
        <f>[9]R7!L12</f>
        <v>26</v>
      </c>
      <c r="G78" s="103">
        <f>[9]R7!L13</f>
        <v>0</v>
      </c>
      <c r="H78" s="103">
        <f>[9]R7!L14</f>
        <v>0</v>
      </c>
      <c r="I78" s="103">
        <f>[9]R7!L15</f>
        <v>0</v>
      </c>
      <c r="J78" s="103">
        <f>[9]R7!L16</f>
        <v>0</v>
      </c>
      <c r="K78" s="103">
        <f>[9]R7!L17</f>
        <v>1</v>
      </c>
      <c r="L78" s="103">
        <f>[9]R7!L18</f>
        <v>1</v>
      </c>
      <c r="M78" s="103">
        <f>[9]R7!L19</f>
        <v>0</v>
      </c>
      <c r="N78" s="103">
        <f>[9]R7!L20</f>
        <v>0</v>
      </c>
      <c r="O78" s="98">
        <f t="shared" si="0"/>
        <v>29</v>
      </c>
      <c r="P78" s="98"/>
      <c r="Q78" s="100">
        <f>[9]R7!L21</f>
        <v>0</v>
      </c>
      <c r="R78" s="98">
        <f t="shared" si="1"/>
        <v>29</v>
      </c>
      <c r="S78" s="98"/>
    </row>
    <row r="79" spans="1:19" ht="24.95" customHeight="1">
      <c r="A79" s="98">
        <v>70</v>
      </c>
      <c r="B79" s="99" t="s">
        <v>854</v>
      </c>
      <c r="C79" s="103">
        <f>[9]R7!M9</f>
        <v>0</v>
      </c>
      <c r="D79" s="103">
        <f>[9]R7!M10</f>
        <v>0</v>
      </c>
      <c r="E79" s="103">
        <f>[9]R7!M11</f>
        <v>0</v>
      </c>
      <c r="F79" s="103">
        <f>[9]R7!M12</f>
        <v>6</v>
      </c>
      <c r="G79" s="103">
        <f>[9]R7!M13</f>
        <v>0</v>
      </c>
      <c r="H79" s="103">
        <f>[9]R7!M14</f>
        <v>1</v>
      </c>
      <c r="I79" s="103">
        <f>[9]R7!M15</f>
        <v>2</v>
      </c>
      <c r="J79" s="103">
        <f>[9]R7!M16</f>
        <v>0</v>
      </c>
      <c r="K79" s="103">
        <f>[9]R7!M17</f>
        <v>0</v>
      </c>
      <c r="L79" s="103">
        <f>[9]R7!M18</f>
        <v>0</v>
      </c>
      <c r="M79" s="103">
        <f>[9]R7!M19</f>
        <v>0</v>
      </c>
      <c r="N79" s="103">
        <f>[9]R7!M20</f>
        <v>0</v>
      </c>
      <c r="O79" s="98">
        <f t="shared" si="0"/>
        <v>9</v>
      </c>
      <c r="P79" s="98"/>
      <c r="Q79" s="100">
        <f>[9]R7!M21</f>
        <v>0</v>
      </c>
      <c r="R79" s="98">
        <f t="shared" si="1"/>
        <v>9</v>
      </c>
      <c r="S79" s="98"/>
    </row>
    <row r="80" spans="1:19" ht="24.95" customHeight="1">
      <c r="A80" s="98">
        <v>71</v>
      </c>
      <c r="B80" s="99" t="s">
        <v>855</v>
      </c>
      <c r="C80" s="103">
        <f>[9]R8!D9</f>
        <v>1</v>
      </c>
      <c r="D80" s="103">
        <f>[9]R8!D10</f>
        <v>3</v>
      </c>
      <c r="E80" s="103">
        <f>[9]R8!D11</f>
        <v>0</v>
      </c>
      <c r="F80" s="103">
        <f>[9]R8!D12</f>
        <v>8</v>
      </c>
      <c r="G80" s="103">
        <f>[9]R8!D13</f>
        <v>0</v>
      </c>
      <c r="H80" s="103">
        <f>[9]R8!D14</f>
        <v>0</v>
      </c>
      <c r="I80" s="103">
        <f>[9]R8!D15</f>
        <v>3</v>
      </c>
      <c r="J80" s="103">
        <f>[9]R8!D16</f>
        <v>0</v>
      </c>
      <c r="K80" s="103">
        <f>[9]R8!D17</f>
        <v>0</v>
      </c>
      <c r="L80" s="103">
        <f>[9]R8!D18</f>
        <v>0</v>
      </c>
      <c r="M80" s="103">
        <f>[9]R8!D19</f>
        <v>0</v>
      </c>
      <c r="N80" s="103">
        <f>[9]R8!D20</f>
        <v>0</v>
      </c>
      <c r="O80" s="98">
        <f t="shared" si="0"/>
        <v>15</v>
      </c>
      <c r="P80" s="98"/>
      <c r="Q80" s="100">
        <f>[9]R8!D21</f>
        <v>0</v>
      </c>
      <c r="R80" s="98">
        <f t="shared" si="1"/>
        <v>15</v>
      </c>
      <c r="S80" s="98"/>
    </row>
    <row r="81" spans="1:19" ht="24.95" customHeight="1">
      <c r="A81" s="98">
        <v>72</v>
      </c>
      <c r="B81" s="99" t="s">
        <v>856</v>
      </c>
      <c r="C81" s="103">
        <f>[9]R8!E9</f>
        <v>1</v>
      </c>
      <c r="D81" s="103">
        <f>[9]R8!E10</f>
        <v>1</v>
      </c>
      <c r="E81" s="103">
        <f>[9]R8!E11</f>
        <v>0</v>
      </c>
      <c r="F81" s="103">
        <f>[9]R8!E12</f>
        <v>19</v>
      </c>
      <c r="G81" s="103">
        <f>[9]R8!E13</f>
        <v>0</v>
      </c>
      <c r="H81" s="103">
        <f>[9]R8!E14</f>
        <v>0</v>
      </c>
      <c r="I81" s="103">
        <f>[9]R8!E15</f>
        <v>7</v>
      </c>
      <c r="J81" s="103">
        <f>[9]R8!E16</f>
        <v>0</v>
      </c>
      <c r="K81" s="103">
        <f>[9]R8!E17</f>
        <v>0</v>
      </c>
      <c r="L81" s="103">
        <f>[9]R8!E18</f>
        <v>0</v>
      </c>
      <c r="M81" s="103">
        <f>[9]R8!E19</f>
        <v>0</v>
      </c>
      <c r="N81" s="103">
        <f>[9]R8!E20</f>
        <v>0</v>
      </c>
      <c r="O81" s="98">
        <f t="shared" si="0"/>
        <v>28</v>
      </c>
      <c r="P81" s="98"/>
      <c r="Q81" s="100">
        <f>[9]R8!E21</f>
        <v>0</v>
      </c>
      <c r="R81" s="98">
        <f t="shared" si="1"/>
        <v>28</v>
      </c>
      <c r="S81" s="98"/>
    </row>
    <row r="82" spans="1:19" ht="24.95" customHeight="1">
      <c r="A82" s="98">
        <v>73</v>
      </c>
      <c r="B82" s="99" t="s">
        <v>857</v>
      </c>
      <c r="C82" s="103">
        <f>[9]R8!F9</f>
        <v>5</v>
      </c>
      <c r="D82" s="103">
        <f>[9]R8!F10</f>
        <v>1</v>
      </c>
      <c r="E82" s="103">
        <f>[9]R8!F11</f>
        <v>0</v>
      </c>
      <c r="F82" s="103">
        <f>[9]R8!F12</f>
        <v>26</v>
      </c>
      <c r="G82" s="103">
        <f>[9]R8!F13</f>
        <v>1</v>
      </c>
      <c r="H82" s="103">
        <f>[9]R8!F14</f>
        <v>0</v>
      </c>
      <c r="I82" s="103">
        <f>[9]R8!F15</f>
        <v>5</v>
      </c>
      <c r="J82" s="103">
        <f>[9]R8!F16</f>
        <v>0</v>
      </c>
      <c r="K82" s="103">
        <f>[9]R8!F17</f>
        <v>0</v>
      </c>
      <c r="L82" s="103">
        <f>[9]R8!F18</f>
        <v>0</v>
      </c>
      <c r="M82" s="103">
        <f>[9]R8!F19</f>
        <v>0</v>
      </c>
      <c r="N82" s="103">
        <f>[9]R8!F20</f>
        <v>0</v>
      </c>
      <c r="O82" s="98">
        <f t="shared" si="0"/>
        <v>38</v>
      </c>
      <c r="P82" s="98"/>
      <c r="Q82" s="100">
        <f>[9]R8!F21</f>
        <v>0</v>
      </c>
      <c r="R82" s="98">
        <f t="shared" si="1"/>
        <v>38</v>
      </c>
      <c r="S82" s="98"/>
    </row>
    <row r="83" spans="1:19" ht="24.95" customHeight="1">
      <c r="A83" s="98">
        <v>74</v>
      </c>
      <c r="B83" s="99" t="s">
        <v>858</v>
      </c>
      <c r="C83" s="103">
        <f>[9]R8!G9</f>
        <v>0</v>
      </c>
      <c r="D83" s="103">
        <f>[9]R8!G10</f>
        <v>1</v>
      </c>
      <c r="E83" s="103">
        <f>[9]R8!G11</f>
        <v>0</v>
      </c>
      <c r="F83" s="103">
        <f>[9]R8!G12</f>
        <v>5</v>
      </c>
      <c r="G83" s="103">
        <f>[9]R8!G13</f>
        <v>0</v>
      </c>
      <c r="H83" s="103">
        <f>[9]R8!G14</f>
        <v>0</v>
      </c>
      <c r="I83" s="103">
        <f>[9]R8!G15</f>
        <v>0</v>
      </c>
      <c r="J83" s="103">
        <f>[9]R8!G16</f>
        <v>0</v>
      </c>
      <c r="K83" s="103">
        <f>[9]R8!G17</f>
        <v>0</v>
      </c>
      <c r="L83" s="103">
        <f>[9]R8!G18</f>
        <v>0</v>
      </c>
      <c r="M83" s="103">
        <f>[9]R8!G19</f>
        <v>0</v>
      </c>
      <c r="N83" s="103">
        <f>[9]R8!G20</f>
        <v>0</v>
      </c>
      <c r="O83" s="98">
        <f t="shared" si="0"/>
        <v>6</v>
      </c>
      <c r="P83" s="98"/>
      <c r="Q83" s="100">
        <f>[9]R8!G21</f>
        <v>0</v>
      </c>
      <c r="R83" s="98">
        <f t="shared" si="1"/>
        <v>6</v>
      </c>
      <c r="S83" s="98"/>
    </row>
    <row r="84" spans="1:19" ht="24.95" customHeight="1">
      <c r="A84" s="98">
        <v>75</v>
      </c>
      <c r="B84" s="99" t="s">
        <v>859</v>
      </c>
      <c r="C84" s="103">
        <f>[9]R8!H9</f>
        <v>0</v>
      </c>
      <c r="D84" s="103">
        <f>[9]R8!H10</f>
        <v>0</v>
      </c>
      <c r="E84" s="103">
        <f>[9]R8!H11</f>
        <v>0</v>
      </c>
      <c r="F84" s="103">
        <f>[9]R8!H12</f>
        <v>9</v>
      </c>
      <c r="G84" s="103">
        <f>[9]R8!H13</f>
        <v>0</v>
      </c>
      <c r="H84" s="103">
        <f>[9]R8!H14</f>
        <v>0</v>
      </c>
      <c r="I84" s="103">
        <f>[9]R8!H15</f>
        <v>0</v>
      </c>
      <c r="J84" s="103">
        <f>[9]R8!H16</f>
        <v>0</v>
      </c>
      <c r="K84" s="103">
        <f>[9]R8!H17</f>
        <v>0</v>
      </c>
      <c r="L84" s="103">
        <f>[9]R8!H18</f>
        <v>0</v>
      </c>
      <c r="M84" s="103">
        <f>[9]R8!H19</f>
        <v>0</v>
      </c>
      <c r="N84" s="103">
        <f>[9]R8!H20</f>
        <v>0</v>
      </c>
      <c r="O84" s="98">
        <f t="shared" si="0"/>
        <v>9</v>
      </c>
      <c r="P84" s="98"/>
      <c r="Q84" s="100">
        <f>[9]R8!H21</f>
        <v>0</v>
      </c>
      <c r="R84" s="98">
        <f t="shared" si="1"/>
        <v>9</v>
      </c>
      <c r="S84" s="98"/>
    </row>
    <row r="85" spans="1:19" ht="24.95" customHeight="1">
      <c r="A85" s="98">
        <v>76</v>
      </c>
      <c r="B85" s="99" t="s">
        <v>860</v>
      </c>
      <c r="C85" s="103">
        <f>[9]R8!I9</f>
        <v>0</v>
      </c>
      <c r="D85" s="103">
        <f>[9]R8!I10</f>
        <v>0</v>
      </c>
      <c r="E85" s="103">
        <f>[9]R8!I11</f>
        <v>0</v>
      </c>
      <c r="F85" s="103">
        <f>[9]R8!I12</f>
        <v>8</v>
      </c>
      <c r="G85" s="103">
        <f>[9]R8!I13</f>
        <v>0</v>
      </c>
      <c r="H85" s="103">
        <f>[9]R8!I14</f>
        <v>0</v>
      </c>
      <c r="I85" s="103">
        <f>[9]R8!I15</f>
        <v>1</v>
      </c>
      <c r="J85" s="103">
        <f>[9]R8!I16</f>
        <v>0</v>
      </c>
      <c r="K85" s="103">
        <f>[9]R8!I17</f>
        <v>0</v>
      </c>
      <c r="L85" s="103">
        <f>[9]R8!I18</f>
        <v>0</v>
      </c>
      <c r="M85" s="103">
        <f>[9]R8!I19</f>
        <v>0</v>
      </c>
      <c r="N85" s="103">
        <f>[9]R8!I20</f>
        <v>0</v>
      </c>
      <c r="O85" s="98">
        <f t="shared" si="0"/>
        <v>9</v>
      </c>
      <c r="P85" s="98"/>
      <c r="Q85" s="100">
        <f>[9]R8!I21</f>
        <v>0</v>
      </c>
      <c r="R85" s="98">
        <f t="shared" si="1"/>
        <v>9</v>
      </c>
      <c r="S85" s="98"/>
    </row>
    <row r="86" spans="1:19" ht="24.95" customHeight="1">
      <c r="A86" s="98">
        <v>77</v>
      </c>
      <c r="B86" s="99" t="s">
        <v>861</v>
      </c>
      <c r="C86" s="103">
        <f>[9]R8!J9</f>
        <v>0</v>
      </c>
      <c r="D86" s="103">
        <f>[9]R8!J10</f>
        <v>0</v>
      </c>
      <c r="E86" s="103">
        <f>[9]R8!J11</f>
        <v>0</v>
      </c>
      <c r="F86" s="103">
        <f>[9]R8!J12</f>
        <v>11</v>
      </c>
      <c r="G86" s="103">
        <f>[9]R8!J13</f>
        <v>0</v>
      </c>
      <c r="H86" s="103">
        <f>[9]R8!J14</f>
        <v>0</v>
      </c>
      <c r="I86" s="103">
        <f>[9]R8!J15</f>
        <v>1</v>
      </c>
      <c r="J86" s="103">
        <f>[9]R8!J16</f>
        <v>0</v>
      </c>
      <c r="K86" s="103">
        <f>[9]R8!J17</f>
        <v>0</v>
      </c>
      <c r="L86" s="103">
        <f>[9]R8!J18</f>
        <v>0</v>
      </c>
      <c r="M86" s="103">
        <f>[9]R8!J19</f>
        <v>0</v>
      </c>
      <c r="N86" s="103">
        <f>[9]R8!J20</f>
        <v>0</v>
      </c>
      <c r="O86" s="98">
        <f t="shared" si="0"/>
        <v>12</v>
      </c>
      <c r="P86" s="98"/>
      <c r="Q86" s="100">
        <f>[9]R8!J21</f>
        <v>0</v>
      </c>
      <c r="R86" s="98">
        <f t="shared" si="1"/>
        <v>12</v>
      </c>
      <c r="S86" s="98"/>
    </row>
    <row r="87" spans="1:19" ht="24.95" customHeight="1">
      <c r="A87" s="98">
        <v>78</v>
      </c>
      <c r="B87" s="99" t="s">
        <v>862</v>
      </c>
      <c r="C87" s="103">
        <f>[9]R8!K9</f>
        <v>1</v>
      </c>
      <c r="D87" s="103">
        <f>[9]R8!K10</f>
        <v>0</v>
      </c>
      <c r="E87" s="103">
        <f>[9]R8!K11</f>
        <v>0</v>
      </c>
      <c r="F87" s="103">
        <f>[9]R8!K12</f>
        <v>1</v>
      </c>
      <c r="G87" s="103">
        <f>[9]R8!K13</f>
        <v>0</v>
      </c>
      <c r="H87" s="103">
        <f>[9]R8!K14</f>
        <v>0</v>
      </c>
      <c r="I87" s="103">
        <f>[9]R8!K15</f>
        <v>0</v>
      </c>
      <c r="J87" s="103">
        <f>[9]R8!K16</f>
        <v>0</v>
      </c>
      <c r="K87" s="103">
        <f>[9]R8!K17</f>
        <v>0</v>
      </c>
      <c r="L87" s="103">
        <f>[9]R8!K18</f>
        <v>0</v>
      </c>
      <c r="M87" s="103">
        <f>[9]R8!K19</f>
        <v>0</v>
      </c>
      <c r="N87" s="103">
        <f>[9]R8!K20</f>
        <v>0</v>
      </c>
      <c r="O87" s="98">
        <f t="shared" si="0"/>
        <v>2</v>
      </c>
      <c r="P87" s="98"/>
      <c r="Q87" s="100">
        <f>[9]R8!K21</f>
        <v>0</v>
      </c>
      <c r="R87" s="98">
        <f t="shared" si="1"/>
        <v>2</v>
      </c>
      <c r="S87" s="98"/>
    </row>
    <row r="88" spans="1:19" ht="24.95" customHeight="1">
      <c r="A88" s="98">
        <v>79</v>
      </c>
      <c r="B88" s="99" t="s">
        <v>863</v>
      </c>
      <c r="C88" s="103">
        <f>[9]R8!L9</f>
        <v>0</v>
      </c>
      <c r="D88" s="103">
        <f>[9]R8!L10</f>
        <v>1</v>
      </c>
      <c r="E88" s="103">
        <f>[9]R8!L11</f>
        <v>0</v>
      </c>
      <c r="F88" s="103">
        <f>[9]R8!L12</f>
        <v>13</v>
      </c>
      <c r="G88" s="103">
        <f>[9]R8!L13</f>
        <v>0</v>
      </c>
      <c r="H88" s="103">
        <f>[9]R8!L14</f>
        <v>0</v>
      </c>
      <c r="I88" s="103">
        <f>[9]R8!L15</f>
        <v>0</v>
      </c>
      <c r="J88" s="103">
        <f>[9]R8!L16</f>
        <v>0</v>
      </c>
      <c r="K88" s="103">
        <f>[9]R8!L17</f>
        <v>0</v>
      </c>
      <c r="L88" s="103">
        <f>[9]R8!L18</f>
        <v>0</v>
      </c>
      <c r="M88" s="103">
        <f>[9]R8!L19</f>
        <v>0</v>
      </c>
      <c r="N88" s="103">
        <f>[9]R8!L20</f>
        <v>0</v>
      </c>
      <c r="O88" s="98">
        <f t="shared" si="0"/>
        <v>14</v>
      </c>
      <c r="P88" s="98"/>
      <c r="Q88" s="100">
        <f>[9]R8!L21</f>
        <v>1</v>
      </c>
      <c r="R88" s="98">
        <f t="shared" si="1"/>
        <v>15</v>
      </c>
      <c r="S88" s="98"/>
    </row>
    <row r="89" spans="1:19" ht="24.95" customHeight="1">
      <c r="A89" s="98">
        <v>80</v>
      </c>
      <c r="B89" s="99" t="s">
        <v>864</v>
      </c>
      <c r="C89" s="103">
        <f>[9]R8!M9</f>
        <v>0</v>
      </c>
      <c r="D89" s="103">
        <f>[9]R8!M10</f>
        <v>1</v>
      </c>
      <c r="E89" s="103">
        <f>[9]R8!M11</f>
        <v>0</v>
      </c>
      <c r="F89" s="103">
        <f>[9]R8!M12</f>
        <v>3</v>
      </c>
      <c r="G89" s="103">
        <f>[9]R8!M13</f>
        <v>0</v>
      </c>
      <c r="H89" s="103">
        <f>[9]R8!M14</f>
        <v>0</v>
      </c>
      <c r="I89" s="103">
        <f>[9]R8!M15</f>
        <v>0</v>
      </c>
      <c r="J89" s="103">
        <f>[9]R8!M16</f>
        <v>0</v>
      </c>
      <c r="K89" s="103">
        <f>[9]R8!M17</f>
        <v>0</v>
      </c>
      <c r="L89" s="103">
        <f>[9]R8!M18</f>
        <v>0</v>
      </c>
      <c r="M89" s="103">
        <f>[9]R8!M19</f>
        <v>0</v>
      </c>
      <c r="N89" s="103">
        <f>[9]R8!M20</f>
        <v>0</v>
      </c>
      <c r="O89" s="98">
        <f t="shared" si="0"/>
        <v>4</v>
      </c>
      <c r="P89" s="98"/>
      <c r="Q89" s="100">
        <f>[9]R8!M21</f>
        <v>0</v>
      </c>
      <c r="R89" s="98">
        <f t="shared" si="1"/>
        <v>4</v>
      </c>
      <c r="S89" s="98"/>
    </row>
    <row r="90" spans="1:19" ht="24.95" customHeight="1">
      <c r="A90" s="98">
        <v>81</v>
      </c>
      <c r="B90" s="99" t="s">
        <v>865</v>
      </c>
      <c r="C90" s="103">
        <f>[9]R9!D9</f>
        <v>0</v>
      </c>
      <c r="D90" s="103">
        <f>[9]R9!D10</f>
        <v>2</v>
      </c>
      <c r="E90" s="103">
        <f>[9]R9!D11</f>
        <v>0</v>
      </c>
      <c r="F90" s="103">
        <f>[9]R9!D12</f>
        <v>4</v>
      </c>
      <c r="G90" s="103">
        <f>[9]R9!D13</f>
        <v>0</v>
      </c>
      <c r="H90" s="103">
        <f>[9]R9!D14</f>
        <v>0</v>
      </c>
      <c r="I90" s="103">
        <f>[9]R9!D15</f>
        <v>0</v>
      </c>
      <c r="J90" s="103">
        <f>[9]R9!D16</f>
        <v>0</v>
      </c>
      <c r="K90" s="103">
        <f>[9]R9!D17</f>
        <v>0</v>
      </c>
      <c r="L90" s="103">
        <f>[9]R9!D18</f>
        <v>0</v>
      </c>
      <c r="M90" s="103">
        <f>[9]R9!D19</f>
        <v>0</v>
      </c>
      <c r="N90" s="103">
        <f>[9]R9!D20</f>
        <v>0</v>
      </c>
      <c r="O90" s="98">
        <f t="shared" si="0"/>
        <v>6</v>
      </c>
      <c r="P90" s="98"/>
      <c r="Q90" s="100">
        <f>[9]R9!D21</f>
        <v>0</v>
      </c>
      <c r="R90" s="98">
        <f t="shared" si="1"/>
        <v>6</v>
      </c>
      <c r="S90" s="98"/>
    </row>
    <row r="91" spans="1:19" ht="24.95" customHeight="1">
      <c r="A91" s="98">
        <v>82</v>
      </c>
      <c r="B91" s="99" t="s">
        <v>866</v>
      </c>
      <c r="C91" s="103">
        <f>[9]R9!E9</f>
        <v>0</v>
      </c>
      <c r="D91" s="103">
        <f>[9]R9!E10</f>
        <v>0</v>
      </c>
      <c r="E91" s="103">
        <f>[9]R9!E11</f>
        <v>0</v>
      </c>
      <c r="F91" s="103">
        <f>[9]R9!E12</f>
        <v>5</v>
      </c>
      <c r="G91" s="103">
        <f>[9]R9!E13</f>
        <v>0</v>
      </c>
      <c r="H91" s="103">
        <f>[9]R9!E14</f>
        <v>0</v>
      </c>
      <c r="I91" s="103">
        <f>[9]R9!E15</f>
        <v>0</v>
      </c>
      <c r="J91" s="103">
        <f>[9]R9!E16</f>
        <v>0</v>
      </c>
      <c r="K91" s="103">
        <f>[9]R9!E17</f>
        <v>0</v>
      </c>
      <c r="L91" s="103">
        <f>[9]R9!E18</f>
        <v>0</v>
      </c>
      <c r="M91" s="103">
        <f>[9]R9!E19</f>
        <v>0</v>
      </c>
      <c r="N91" s="103">
        <f>[9]R9!E20</f>
        <v>0</v>
      </c>
      <c r="O91" s="98">
        <f t="shared" si="0"/>
        <v>5</v>
      </c>
      <c r="P91" s="98"/>
      <c r="Q91" s="100">
        <f>[9]R9!E21</f>
        <v>0</v>
      </c>
      <c r="R91" s="98">
        <f t="shared" si="1"/>
        <v>5</v>
      </c>
      <c r="S91" s="98"/>
    </row>
    <row r="92" spans="1:19" ht="24.95" customHeight="1">
      <c r="A92" s="98">
        <v>83</v>
      </c>
      <c r="B92" s="99" t="s">
        <v>867</v>
      </c>
      <c r="C92" s="103">
        <f>[9]R9!F9</f>
        <v>1</v>
      </c>
      <c r="D92" s="103">
        <f>[9]R9!F10</f>
        <v>4</v>
      </c>
      <c r="E92" s="103">
        <f>[9]R9!F11</f>
        <v>0</v>
      </c>
      <c r="F92" s="103">
        <f>[9]R9!F12</f>
        <v>77</v>
      </c>
      <c r="G92" s="103">
        <f>[9]R9!F13</f>
        <v>0</v>
      </c>
      <c r="H92" s="103">
        <f>[9]R9!F14</f>
        <v>0</v>
      </c>
      <c r="I92" s="103">
        <f>[9]R9!F15</f>
        <v>0</v>
      </c>
      <c r="J92" s="103">
        <f>[9]R9!F16</f>
        <v>0</v>
      </c>
      <c r="K92" s="103">
        <f>[9]R9!F17</f>
        <v>0</v>
      </c>
      <c r="L92" s="103">
        <f>[9]R9!F18</f>
        <v>0</v>
      </c>
      <c r="M92" s="103">
        <f>[9]R9!F19</f>
        <v>0</v>
      </c>
      <c r="N92" s="103">
        <f>[9]R9!F20</f>
        <v>0</v>
      </c>
      <c r="O92" s="98">
        <f t="shared" si="0"/>
        <v>82</v>
      </c>
      <c r="P92" s="98"/>
      <c r="Q92" s="100">
        <f>[9]R9!F21</f>
        <v>0</v>
      </c>
      <c r="R92" s="98">
        <f t="shared" si="1"/>
        <v>82</v>
      </c>
      <c r="S92" s="98"/>
    </row>
    <row r="93" spans="1:19" ht="24.95" customHeight="1">
      <c r="A93" s="98">
        <v>84</v>
      </c>
      <c r="B93" s="99" t="s">
        <v>868</v>
      </c>
      <c r="C93" s="103">
        <f>[9]R9!G9</f>
        <v>0</v>
      </c>
      <c r="D93" s="103">
        <f>[9]R9!G10</f>
        <v>0</v>
      </c>
      <c r="E93" s="103">
        <f>[9]R9!G11</f>
        <v>0</v>
      </c>
      <c r="F93" s="103">
        <f>[9]R9!G12</f>
        <v>37</v>
      </c>
      <c r="G93" s="103">
        <f>[9]R9!G13</f>
        <v>0</v>
      </c>
      <c r="H93" s="103">
        <f>[9]R9!G14</f>
        <v>0</v>
      </c>
      <c r="I93" s="103">
        <f>[9]R9!G15</f>
        <v>0</v>
      </c>
      <c r="J93" s="103">
        <f>[9]R9!G16</f>
        <v>0</v>
      </c>
      <c r="K93" s="103">
        <f>[9]R9!G17</f>
        <v>0</v>
      </c>
      <c r="L93" s="103">
        <f>[9]R9!G18</f>
        <v>0</v>
      </c>
      <c r="M93" s="103">
        <f>[9]R9!G19</f>
        <v>0</v>
      </c>
      <c r="N93" s="103">
        <f>[9]R9!G20</f>
        <v>0</v>
      </c>
      <c r="O93" s="98">
        <f t="shared" si="0"/>
        <v>37</v>
      </c>
      <c r="P93" s="98"/>
      <c r="Q93" s="100">
        <f>[9]R9!G21</f>
        <v>1</v>
      </c>
      <c r="R93" s="98">
        <f t="shared" si="1"/>
        <v>38</v>
      </c>
      <c r="S93" s="98"/>
    </row>
    <row r="94" spans="1:19" ht="24.95" customHeight="1">
      <c r="A94" s="98">
        <v>85</v>
      </c>
      <c r="B94" s="99" t="s">
        <v>869</v>
      </c>
      <c r="C94" s="103">
        <f>[9]R9!H9</f>
        <v>0</v>
      </c>
      <c r="D94" s="103">
        <f>[9]R9!H10</f>
        <v>1</v>
      </c>
      <c r="E94" s="103">
        <f>[9]R9!H11</f>
        <v>0</v>
      </c>
      <c r="F94" s="103">
        <f>[9]R9!H12</f>
        <v>57</v>
      </c>
      <c r="G94" s="103">
        <f>[9]R9!H13</f>
        <v>0</v>
      </c>
      <c r="H94" s="103">
        <f>[9]R9!H14</f>
        <v>0</v>
      </c>
      <c r="I94" s="103">
        <f>[9]R9!H15</f>
        <v>0</v>
      </c>
      <c r="J94" s="103">
        <f>[9]R9!H16</f>
        <v>0</v>
      </c>
      <c r="K94" s="103">
        <f>[9]R9!H17</f>
        <v>0</v>
      </c>
      <c r="L94" s="103">
        <f>[9]R9!H18</f>
        <v>0</v>
      </c>
      <c r="M94" s="103">
        <f>[9]R9!H19</f>
        <v>0</v>
      </c>
      <c r="N94" s="103">
        <f>[9]R9!H20</f>
        <v>0</v>
      </c>
      <c r="O94" s="98">
        <f t="shared" si="0"/>
        <v>58</v>
      </c>
      <c r="P94" s="98"/>
      <c r="Q94" s="100">
        <f>[9]R9!H21</f>
        <v>1</v>
      </c>
      <c r="R94" s="98">
        <f t="shared" si="1"/>
        <v>59</v>
      </c>
      <c r="S94" s="98"/>
    </row>
    <row r="95" spans="1:19" ht="24.95" customHeight="1">
      <c r="A95" s="98">
        <v>86</v>
      </c>
      <c r="B95" s="99" t="s">
        <v>870</v>
      </c>
      <c r="C95" s="103">
        <f>[9]R9!I9</f>
        <v>0</v>
      </c>
      <c r="D95" s="103">
        <f>[9]R9!I10</f>
        <v>4</v>
      </c>
      <c r="E95" s="103">
        <f>[9]R9!I11</f>
        <v>1</v>
      </c>
      <c r="F95" s="103">
        <f>[9]R9!I12</f>
        <v>7</v>
      </c>
      <c r="G95" s="103">
        <f>[9]R9!I13</f>
        <v>0</v>
      </c>
      <c r="H95" s="103">
        <f>[9]R9!I14</f>
        <v>0</v>
      </c>
      <c r="I95" s="103">
        <f>[9]R9!I15</f>
        <v>1</v>
      </c>
      <c r="J95" s="103">
        <f>[9]R9!I16</f>
        <v>0</v>
      </c>
      <c r="K95" s="103">
        <f>[9]R9!I17</f>
        <v>0</v>
      </c>
      <c r="L95" s="103">
        <f>[9]R9!I18</f>
        <v>0</v>
      </c>
      <c r="M95" s="103">
        <f>[9]R9!I19</f>
        <v>0</v>
      </c>
      <c r="N95" s="103">
        <f>[9]R9!I20</f>
        <v>0</v>
      </c>
      <c r="O95" s="98">
        <f t="shared" si="0"/>
        <v>13</v>
      </c>
      <c r="P95" s="98"/>
      <c r="Q95" s="100">
        <f>[9]R9!I21</f>
        <v>1</v>
      </c>
      <c r="R95" s="98">
        <f t="shared" si="1"/>
        <v>14</v>
      </c>
      <c r="S95" s="98"/>
    </row>
    <row r="96" spans="1:19" ht="24.95" customHeight="1">
      <c r="A96" s="98">
        <v>87</v>
      </c>
      <c r="B96" s="99" t="s">
        <v>871</v>
      </c>
      <c r="C96" s="103">
        <f>[9]R9!J9</f>
        <v>0</v>
      </c>
      <c r="D96" s="103">
        <f>[9]R9!J10</f>
        <v>0</v>
      </c>
      <c r="E96" s="103">
        <f>[9]R9!J11</f>
        <v>0</v>
      </c>
      <c r="F96" s="103">
        <f>[9]R9!J12</f>
        <v>9</v>
      </c>
      <c r="G96" s="103">
        <f>[9]R9!J13</f>
        <v>0</v>
      </c>
      <c r="H96" s="103">
        <f>[9]R9!J14</f>
        <v>0</v>
      </c>
      <c r="I96" s="103">
        <f>[9]R9!J15</f>
        <v>0</v>
      </c>
      <c r="J96" s="103">
        <f>[9]R9!J16</f>
        <v>0</v>
      </c>
      <c r="K96" s="103">
        <f>[9]R9!J17</f>
        <v>0</v>
      </c>
      <c r="L96" s="103">
        <f>[9]R9!J18</f>
        <v>0</v>
      </c>
      <c r="M96" s="103">
        <f>[9]R9!J19</f>
        <v>0</v>
      </c>
      <c r="N96" s="103">
        <f>[9]R9!J20</f>
        <v>0</v>
      </c>
      <c r="O96" s="98">
        <f t="shared" si="0"/>
        <v>9</v>
      </c>
      <c r="P96" s="98"/>
      <c r="Q96" s="100">
        <f>[9]R9!J21</f>
        <v>0</v>
      </c>
      <c r="R96" s="98">
        <f t="shared" si="1"/>
        <v>9</v>
      </c>
      <c r="S96" s="98"/>
    </row>
    <row r="97" spans="1:19" ht="24.95" customHeight="1">
      <c r="A97" s="98">
        <v>88</v>
      </c>
      <c r="B97" s="99" t="s">
        <v>872</v>
      </c>
      <c r="C97" s="103">
        <f>[9]R9!K9</f>
        <v>0</v>
      </c>
      <c r="D97" s="103">
        <f>[9]R9!K10</f>
        <v>0</v>
      </c>
      <c r="E97" s="103">
        <f>[9]R9!K11</f>
        <v>0</v>
      </c>
      <c r="F97" s="103">
        <f>[9]R9!K12</f>
        <v>13</v>
      </c>
      <c r="G97" s="103">
        <f>[9]R9!K13</f>
        <v>0</v>
      </c>
      <c r="H97" s="103">
        <f>[9]R9!K14</f>
        <v>0</v>
      </c>
      <c r="I97" s="103">
        <f>[9]R9!K15</f>
        <v>0</v>
      </c>
      <c r="J97" s="103">
        <f>[9]R9!K16</f>
        <v>0</v>
      </c>
      <c r="K97" s="103">
        <f>[9]R9!K17</f>
        <v>0</v>
      </c>
      <c r="L97" s="103">
        <f>[9]R9!K18</f>
        <v>0</v>
      </c>
      <c r="M97" s="103">
        <f>[9]R9!K19</f>
        <v>0</v>
      </c>
      <c r="N97" s="103">
        <f>[9]R9!K20</f>
        <v>0</v>
      </c>
      <c r="O97" s="98">
        <f t="shared" si="0"/>
        <v>13</v>
      </c>
      <c r="P97" s="98"/>
      <c r="Q97" s="100">
        <f>[9]R9!K21</f>
        <v>0</v>
      </c>
      <c r="R97" s="98">
        <f t="shared" si="1"/>
        <v>13</v>
      </c>
      <c r="S97" s="98"/>
    </row>
    <row r="98" spans="1:19" ht="24.95" customHeight="1">
      <c r="A98" s="98">
        <v>89</v>
      </c>
      <c r="B98" s="99" t="s">
        <v>873</v>
      </c>
      <c r="C98" s="103">
        <f>[9]R9!L9</f>
        <v>0</v>
      </c>
      <c r="D98" s="103">
        <f>[9]R9!L10</f>
        <v>0</v>
      </c>
      <c r="E98" s="103">
        <f>[9]R9!L11</f>
        <v>0</v>
      </c>
      <c r="F98" s="103">
        <f>[9]R9!L12</f>
        <v>7</v>
      </c>
      <c r="G98" s="103">
        <f>[9]R9!L13</f>
        <v>0</v>
      </c>
      <c r="H98" s="103">
        <f>[9]R9!L14</f>
        <v>0</v>
      </c>
      <c r="I98" s="103">
        <f>[9]R9!L15</f>
        <v>1</v>
      </c>
      <c r="J98" s="103">
        <f>[9]R9!L16</f>
        <v>0</v>
      </c>
      <c r="K98" s="103">
        <f>[9]R9!L17</f>
        <v>0</v>
      </c>
      <c r="L98" s="103">
        <f>[9]R9!L18</f>
        <v>0</v>
      </c>
      <c r="M98" s="103">
        <f>[9]R9!L19</f>
        <v>0</v>
      </c>
      <c r="N98" s="103">
        <f>[9]R9!L20</f>
        <v>0</v>
      </c>
      <c r="O98" s="98">
        <f t="shared" si="0"/>
        <v>8</v>
      </c>
      <c r="P98" s="98"/>
      <c r="Q98" s="100">
        <f>[9]R9!L21</f>
        <v>0</v>
      </c>
      <c r="R98" s="98">
        <f t="shared" si="1"/>
        <v>8</v>
      </c>
      <c r="S98" s="98"/>
    </row>
    <row r="99" spans="1:19" ht="24.95" customHeight="1">
      <c r="A99" s="98">
        <v>90</v>
      </c>
      <c r="B99" s="99" t="s">
        <v>874</v>
      </c>
      <c r="C99" s="103">
        <f>[9]R9!M9</f>
        <v>0</v>
      </c>
      <c r="D99" s="103">
        <f>[9]R9!M10</f>
        <v>0</v>
      </c>
      <c r="E99" s="103">
        <f>[9]R9!M11</f>
        <v>0</v>
      </c>
      <c r="F99" s="103">
        <f>[9]R9!M12</f>
        <v>12</v>
      </c>
      <c r="G99" s="103">
        <f>[9]R9!M13</f>
        <v>0</v>
      </c>
      <c r="H99" s="103">
        <f>[9]R9!M14</f>
        <v>0</v>
      </c>
      <c r="I99" s="103">
        <f>[9]R9!M15</f>
        <v>0</v>
      </c>
      <c r="J99" s="103">
        <f>[9]R9!M16</f>
        <v>0</v>
      </c>
      <c r="K99" s="103">
        <f>[9]R9!M17</f>
        <v>0</v>
      </c>
      <c r="L99" s="103">
        <f>[9]R9!M18</f>
        <v>0</v>
      </c>
      <c r="M99" s="103">
        <f>[9]R9!M19</f>
        <v>0</v>
      </c>
      <c r="N99" s="103">
        <f>[9]R9!M20</f>
        <v>0</v>
      </c>
      <c r="O99" s="98">
        <f t="shared" si="0"/>
        <v>12</v>
      </c>
      <c r="P99" s="98"/>
      <c r="Q99" s="100">
        <f>[9]R9!M21</f>
        <v>0</v>
      </c>
      <c r="R99" s="98">
        <f t="shared" si="1"/>
        <v>12</v>
      </c>
      <c r="S99" s="98"/>
    </row>
    <row r="100" spans="1:19" ht="24.95" customHeight="1">
      <c r="A100" s="98">
        <v>91</v>
      </c>
      <c r="B100" s="99" t="s">
        <v>875</v>
      </c>
      <c r="C100" s="103">
        <f>[9]R10!D9</f>
        <v>0</v>
      </c>
      <c r="D100" s="103">
        <f>[9]R10!D10</f>
        <v>3</v>
      </c>
      <c r="E100" s="103">
        <f>[9]R10!D11</f>
        <v>0</v>
      </c>
      <c r="F100" s="103">
        <f>[9]R10!D12</f>
        <v>23</v>
      </c>
      <c r="G100" s="103">
        <f>[9]R10!D13</f>
        <v>0</v>
      </c>
      <c r="H100" s="103">
        <f>[9]R10!D14</f>
        <v>0</v>
      </c>
      <c r="I100" s="103">
        <f>[9]R10!D15</f>
        <v>0</v>
      </c>
      <c r="J100" s="103">
        <f>[9]R10!D16</f>
        <v>0</v>
      </c>
      <c r="K100" s="103">
        <f>[9]R10!D17</f>
        <v>0</v>
      </c>
      <c r="L100" s="103">
        <f>[9]R10!D18</f>
        <v>0</v>
      </c>
      <c r="M100" s="103">
        <f>[9]R10!D19</f>
        <v>0</v>
      </c>
      <c r="N100" s="103">
        <f>[9]R10!D20</f>
        <v>0</v>
      </c>
      <c r="O100" s="98">
        <f t="shared" si="0"/>
        <v>26</v>
      </c>
      <c r="P100" s="98"/>
      <c r="Q100" s="100">
        <f>[9]R10!D21</f>
        <v>0</v>
      </c>
      <c r="R100" s="98">
        <f t="shared" si="1"/>
        <v>26</v>
      </c>
      <c r="S100" s="98"/>
    </row>
    <row r="101" spans="1:19" ht="24.95" customHeight="1">
      <c r="A101" s="98">
        <v>92</v>
      </c>
      <c r="B101" s="99" t="s">
        <v>876</v>
      </c>
      <c r="C101" s="103">
        <f>[9]R10!E9</f>
        <v>0</v>
      </c>
      <c r="D101" s="103">
        <f>[9]R10!E10</f>
        <v>0</v>
      </c>
      <c r="E101" s="103">
        <f>[9]R10!E11</f>
        <v>0</v>
      </c>
      <c r="F101" s="103">
        <f>[9]R10!E12</f>
        <v>53</v>
      </c>
      <c r="G101" s="103">
        <f>[9]R10!E13</f>
        <v>0</v>
      </c>
      <c r="H101" s="103">
        <f>[9]R10!E14</f>
        <v>0</v>
      </c>
      <c r="I101" s="103">
        <f>[9]R10!E15</f>
        <v>1</v>
      </c>
      <c r="J101" s="103">
        <f>[9]R10!E16</f>
        <v>0</v>
      </c>
      <c r="K101" s="103">
        <f>[9]R10!E17</f>
        <v>0</v>
      </c>
      <c r="L101" s="103">
        <f>[9]R10!E18</f>
        <v>0</v>
      </c>
      <c r="M101" s="103">
        <f>[9]R10!E19</f>
        <v>0</v>
      </c>
      <c r="N101" s="103">
        <f>[9]R10!E20</f>
        <v>0</v>
      </c>
      <c r="O101" s="98">
        <f t="shared" si="0"/>
        <v>54</v>
      </c>
      <c r="P101" s="98"/>
      <c r="Q101" s="100">
        <f>[9]R10!E21</f>
        <v>0</v>
      </c>
      <c r="R101" s="98">
        <f t="shared" si="1"/>
        <v>54</v>
      </c>
      <c r="S101" s="98"/>
    </row>
    <row r="102" spans="1:19" ht="24.95" customHeight="1">
      <c r="A102" s="98">
        <v>93</v>
      </c>
      <c r="B102" s="99" t="s">
        <v>877</v>
      </c>
      <c r="C102" s="103">
        <f>[9]R10!F9</f>
        <v>0</v>
      </c>
      <c r="D102" s="103">
        <f>[9]R10!F10</f>
        <v>0</v>
      </c>
      <c r="E102" s="103">
        <f>[9]R10!F11</f>
        <v>0</v>
      </c>
      <c r="F102" s="103">
        <f>[9]R10!F12</f>
        <v>20</v>
      </c>
      <c r="G102" s="103">
        <f>[9]R10!F13</f>
        <v>0</v>
      </c>
      <c r="H102" s="103">
        <f>[9]R10!F14</f>
        <v>0</v>
      </c>
      <c r="I102" s="103">
        <f>[9]R10!F15</f>
        <v>0</v>
      </c>
      <c r="J102" s="103">
        <f>[9]R10!F16</f>
        <v>0</v>
      </c>
      <c r="K102" s="103">
        <f>[9]R10!F17</f>
        <v>0</v>
      </c>
      <c r="L102" s="103">
        <f>[9]R10!F18</f>
        <v>0</v>
      </c>
      <c r="M102" s="103">
        <f>[9]R10!F19</f>
        <v>0</v>
      </c>
      <c r="N102" s="103">
        <f>[9]R10!F20</f>
        <v>0</v>
      </c>
      <c r="O102" s="98">
        <f t="shared" si="0"/>
        <v>20</v>
      </c>
      <c r="P102" s="98"/>
      <c r="Q102" s="100">
        <f>[9]R10!F21</f>
        <v>0</v>
      </c>
      <c r="R102" s="98">
        <f t="shared" si="1"/>
        <v>20</v>
      </c>
      <c r="S102" s="98"/>
    </row>
    <row r="103" spans="1:19" ht="24.95" customHeight="1">
      <c r="A103" s="98">
        <v>94</v>
      </c>
      <c r="B103" s="99" t="s">
        <v>878</v>
      </c>
      <c r="C103" s="103">
        <f>[9]R10!G9</f>
        <v>0</v>
      </c>
      <c r="D103" s="103">
        <f>[9]R10!G10</f>
        <v>0</v>
      </c>
      <c r="E103" s="103">
        <f>[9]R10!G11</f>
        <v>0</v>
      </c>
      <c r="F103" s="103">
        <f>[9]R10!G12</f>
        <v>55</v>
      </c>
      <c r="G103" s="103">
        <f>[9]R10!G13</f>
        <v>0</v>
      </c>
      <c r="H103" s="103">
        <f>[9]R10!G14</f>
        <v>1</v>
      </c>
      <c r="I103" s="103">
        <f>[9]R10!G15</f>
        <v>0</v>
      </c>
      <c r="J103" s="103">
        <f>[9]R10!G16</f>
        <v>0</v>
      </c>
      <c r="K103" s="103">
        <f>[9]R10!G17</f>
        <v>0</v>
      </c>
      <c r="L103" s="103">
        <f>[9]R10!G18</f>
        <v>2</v>
      </c>
      <c r="M103" s="103">
        <f>[9]R10!G19</f>
        <v>0</v>
      </c>
      <c r="N103" s="103">
        <f>[9]R10!G20</f>
        <v>0</v>
      </c>
      <c r="O103" s="98">
        <f t="shared" si="0"/>
        <v>58</v>
      </c>
      <c r="P103" s="98"/>
      <c r="Q103" s="100">
        <f>[9]R10!G21</f>
        <v>1</v>
      </c>
      <c r="R103" s="98">
        <f t="shared" si="1"/>
        <v>59</v>
      </c>
      <c r="S103" s="98"/>
    </row>
    <row r="104" spans="1:19" ht="24.95" customHeight="1">
      <c r="A104" s="98">
        <v>95</v>
      </c>
      <c r="B104" s="99" t="s">
        <v>879</v>
      </c>
      <c r="C104" s="103">
        <f>[9]R10!H9</f>
        <v>0</v>
      </c>
      <c r="D104" s="103">
        <f>[9]R10!H10</f>
        <v>0</v>
      </c>
      <c r="E104" s="103">
        <f>[9]R10!H11</f>
        <v>0</v>
      </c>
      <c r="F104" s="103">
        <f>[9]R10!H12</f>
        <v>43</v>
      </c>
      <c r="G104" s="103">
        <f>[9]R10!H13</f>
        <v>0</v>
      </c>
      <c r="H104" s="103">
        <f>[9]R10!H14</f>
        <v>0</v>
      </c>
      <c r="I104" s="103">
        <f>[9]R10!H15</f>
        <v>2</v>
      </c>
      <c r="J104" s="103">
        <f>[9]R10!H16</f>
        <v>1</v>
      </c>
      <c r="K104" s="103">
        <f>[9]R10!H17</f>
        <v>0</v>
      </c>
      <c r="L104" s="103">
        <f>[9]R10!H18</f>
        <v>0</v>
      </c>
      <c r="M104" s="103">
        <f>[9]R10!H19</f>
        <v>0</v>
      </c>
      <c r="N104" s="103">
        <f>[9]R10!H20</f>
        <v>0</v>
      </c>
      <c r="O104" s="98">
        <f t="shared" si="0"/>
        <v>46</v>
      </c>
      <c r="P104" s="98"/>
      <c r="Q104" s="100">
        <f>[9]R10!H21</f>
        <v>0</v>
      </c>
      <c r="R104" s="98">
        <f t="shared" si="1"/>
        <v>46</v>
      </c>
      <c r="S104" s="98"/>
    </row>
    <row r="105" spans="1:19" ht="24.95" customHeight="1">
      <c r="A105" s="98">
        <v>96</v>
      </c>
      <c r="B105" s="99" t="s">
        <v>880</v>
      </c>
      <c r="C105" s="103">
        <f>[9]R10!I9</f>
        <v>3</v>
      </c>
      <c r="D105" s="103">
        <f>[9]R10!I10</f>
        <v>3</v>
      </c>
      <c r="E105" s="103">
        <f>[9]R10!I11</f>
        <v>0</v>
      </c>
      <c r="F105" s="103">
        <f>[9]R10!I12</f>
        <v>9</v>
      </c>
      <c r="G105" s="103">
        <f>[9]R10!I13</f>
        <v>0</v>
      </c>
      <c r="H105" s="103">
        <f>[9]R10!I14</f>
        <v>0</v>
      </c>
      <c r="I105" s="103">
        <f>[9]R10!I15</f>
        <v>0</v>
      </c>
      <c r="J105" s="103">
        <f>[9]R10!I16</f>
        <v>0</v>
      </c>
      <c r="K105" s="103">
        <f>[9]R10!I17</f>
        <v>0</v>
      </c>
      <c r="L105" s="103">
        <f>[9]R10!I18</f>
        <v>0</v>
      </c>
      <c r="M105" s="103">
        <f>[9]R10!I19</f>
        <v>0</v>
      </c>
      <c r="N105" s="103">
        <f>[9]R10!I20</f>
        <v>0</v>
      </c>
      <c r="O105" s="98">
        <f t="shared" si="0"/>
        <v>15</v>
      </c>
      <c r="P105" s="98"/>
      <c r="Q105" s="100">
        <f>[9]R10!I21</f>
        <v>1</v>
      </c>
      <c r="R105" s="98">
        <f t="shared" si="1"/>
        <v>16</v>
      </c>
      <c r="S105" s="98"/>
    </row>
    <row r="106" spans="1:19" ht="24.95" customHeight="1">
      <c r="A106" s="98">
        <v>97</v>
      </c>
      <c r="B106" s="99" t="s">
        <v>881</v>
      </c>
      <c r="C106" s="103">
        <f>[9]R10!J9</f>
        <v>2</v>
      </c>
      <c r="D106" s="103">
        <f>[9]R10!J10</f>
        <v>1</v>
      </c>
      <c r="E106" s="103">
        <f>[9]R10!J11</f>
        <v>0</v>
      </c>
      <c r="F106" s="103">
        <f>[9]R10!J12</f>
        <v>59</v>
      </c>
      <c r="G106" s="103">
        <f>[9]R10!J13</f>
        <v>0</v>
      </c>
      <c r="H106" s="103">
        <f>[9]R10!J14</f>
        <v>0</v>
      </c>
      <c r="I106" s="103">
        <f>[9]R10!J15</f>
        <v>24</v>
      </c>
      <c r="J106" s="103">
        <f>[9]R10!J16</f>
        <v>0</v>
      </c>
      <c r="K106" s="103">
        <f>[9]R10!J17</f>
        <v>0</v>
      </c>
      <c r="L106" s="103">
        <f>[9]R10!J18</f>
        <v>1</v>
      </c>
      <c r="M106" s="103">
        <f>[9]R10!J19</f>
        <v>1</v>
      </c>
      <c r="N106" s="103">
        <f>[9]R10!J20</f>
        <v>0</v>
      </c>
      <c r="O106" s="98">
        <f t="shared" si="0"/>
        <v>88</v>
      </c>
      <c r="P106" s="98"/>
      <c r="Q106" s="100">
        <f>[9]R10!J21</f>
        <v>0</v>
      </c>
      <c r="R106" s="98">
        <f t="shared" si="1"/>
        <v>88</v>
      </c>
      <c r="S106" s="98"/>
    </row>
    <row r="107" spans="1:19" ht="24.95" customHeight="1">
      <c r="A107" s="98">
        <v>98</v>
      </c>
      <c r="B107" s="99" t="s">
        <v>882</v>
      </c>
      <c r="C107" s="103">
        <f>[9]R10!K9</f>
        <v>0</v>
      </c>
      <c r="D107" s="103">
        <f>[9]R10!K10</f>
        <v>4</v>
      </c>
      <c r="E107" s="103">
        <f>[9]R10!K11</f>
        <v>0</v>
      </c>
      <c r="F107" s="103">
        <f>[9]R10!K12</f>
        <v>13</v>
      </c>
      <c r="G107" s="103">
        <f>[9]R10!K13</f>
        <v>0</v>
      </c>
      <c r="H107" s="103">
        <f>[9]R10!K14</f>
        <v>0</v>
      </c>
      <c r="I107" s="103">
        <f>[9]R10!K15</f>
        <v>0</v>
      </c>
      <c r="J107" s="103">
        <f>[9]R10!K16</f>
        <v>0</v>
      </c>
      <c r="K107" s="103">
        <f>[9]R10!K17</f>
        <v>0</v>
      </c>
      <c r="L107" s="103">
        <f>[9]R10!K18</f>
        <v>0</v>
      </c>
      <c r="M107" s="103">
        <f>[9]R10!K19</f>
        <v>0</v>
      </c>
      <c r="N107" s="103">
        <f>[9]R10!K20</f>
        <v>0</v>
      </c>
      <c r="O107" s="98">
        <f t="shared" si="0"/>
        <v>17</v>
      </c>
      <c r="P107" s="98"/>
      <c r="Q107" s="100">
        <f>[9]R10!K21</f>
        <v>0</v>
      </c>
      <c r="R107" s="98">
        <f t="shared" si="1"/>
        <v>17</v>
      </c>
      <c r="S107" s="98"/>
    </row>
    <row r="108" spans="1:19" ht="24.95" customHeight="1">
      <c r="A108" s="98">
        <v>99</v>
      </c>
      <c r="B108" s="99" t="s">
        <v>883</v>
      </c>
      <c r="C108" s="103">
        <f>[9]R10!L9</f>
        <v>0</v>
      </c>
      <c r="D108" s="103">
        <f>[9]R10!L10</f>
        <v>0</v>
      </c>
      <c r="E108" s="103">
        <f>[9]R10!L11</f>
        <v>0</v>
      </c>
      <c r="F108" s="103">
        <f>[9]R10!L12</f>
        <v>6</v>
      </c>
      <c r="G108" s="103">
        <f>[9]R10!L13</f>
        <v>0</v>
      </c>
      <c r="H108" s="103">
        <f>[9]R10!L14</f>
        <v>0</v>
      </c>
      <c r="I108" s="103">
        <f>[9]R10!L15</f>
        <v>0</v>
      </c>
      <c r="J108" s="103">
        <f>[9]R10!L16</f>
        <v>0</v>
      </c>
      <c r="K108" s="103">
        <f>[9]R10!L17</f>
        <v>0</v>
      </c>
      <c r="L108" s="103">
        <f>[9]R10!L18</f>
        <v>0</v>
      </c>
      <c r="M108" s="103">
        <f>[9]R10!L19</f>
        <v>0</v>
      </c>
      <c r="N108" s="103">
        <f>[9]R10!L20</f>
        <v>0</v>
      </c>
      <c r="O108" s="98">
        <f t="shared" si="0"/>
        <v>6</v>
      </c>
      <c r="P108" s="98"/>
      <c r="Q108" s="100">
        <f>[9]R10!L21</f>
        <v>0</v>
      </c>
      <c r="R108" s="98">
        <f t="shared" si="1"/>
        <v>6</v>
      </c>
      <c r="S108" s="98"/>
    </row>
    <row r="109" spans="1:19" ht="24.95" customHeight="1">
      <c r="A109" s="98">
        <v>100</v>
      </c>
      <c r="B109" s="99" t="s">
        <v>884</v>
      </c>
      <c r="C109" s="103">
        <f>[9]R10!M9</f>
        <v>1</v>
      </c>
      <c r="D109" s="103">
        <f>[9]R10!M10</f>
        <v>11</v>
      </c>
      <c r="E109" s="103">
        <f>[9]R10!M11</f>
        <v>0</v>
      </c>
      <c r="F109" s="103">
        <f>[9]R10!M12</f>
        <v>58</v>
      </c>
      <c r="G109" s="103">
        <f>[9]R10!M13</f>
        <v>0</v>
      </c>
      <c r="H109" s="103">
        <f>[9]R10!M14</f>
        <v>0</v>
      </c>
      <c r="I109" s="103">
        <f>[9]R10!M15</f>
        <v>12</v>
      </c>
      <c r="J109" s="103">
        <f>[9]R10!M16</f>
        <v>0</v>
      </c>
      <c r="K109" s="103">
        <f>[9]R10!M17</f>
        <v>0</v>
      </c>
      <c r="L109" s="103">
        <f>[9]R10!M18</f>
        <v>1</v>
      </c>
      <c r="M109" s="103">
        <f>[9]R10!M19</f>
        <v>0</v>
      </c>
      <c r="N109" s="103">
        <f>[9]R10!M20</f>
        <v>0</v>
      </c>
      <c r="O109" s="98">
        <f t="shared" si="0"/>
        <v>83</v>
      </c>
      <c r="P109" s="98"/>
      <c r="Q109" s="100">
        <f>[9]R10!M21</f>
        <v>1</v>
      </c>
      <c r="R109" s="98">
        <f t="shared" si="1"/>
        <v>84</v>
      </c>
      <c r="S109" s="98"/>
    </row>
    <row r="110" spans="1:19" ht="24.95" customHeight="1">
      <c r="A110" s="98">
        <v>101</v>
      </c>
      <c r="B110" s="99" t="s">
        <v>885</v>
      </c>
      <c r="C110" s="103">
        <f>[9]R11!D9</f>
        <v>2</v>
      </c>
      <c r="D110" s="103">
        <f>[9]R11!D10</f>
        <v>5</v>
      </c>
      <c r="E110" s="103">
        <f>[9]R11!D11</f>
        <v>0</v>
      </c>
      <c r="F110" s="103">
        <f>[9]R11!D12</f>
        <v>24</v>
      </c>
      <c r="G110" s="103">
        <f>[9]R11!D13</f>
        <v>1</v>
      </c>
      <c r="H110" s="103">
        <f>[9]R11!D14</f>
        <v>0</v>
      </c>
      <c r="I110" s="103">
        <f>[9]R11!D15</f>
        <v>2</v>
      </c>
      <c r="J110" s="103">
        <f>[9]R11!D16</f>
        <v>0</v>
      </c>
      <c r="K110" s="103">
        <f>[9]R11!D17</f>
        <v>0</v>
      </c>
      <c r="L110" s="103">
        <f>[9]R11!D18</f>
        <v>0</v>
      </c>
      <c r="M110" s="103">
        <f>[9]R11!D19</f>
        <v>0</v>
      </c>
      <c r="N110" s="103">
        <f>[9]R11!D20</f>
        <v>0</v>
      </c>
      <c r="O110" s="98">
        <f t="shared" si="0"/>
        <v>34</v>
      </c>
      <c r="P110" s="98"/>
      <c r="Q110" s="100">
        <f>[9]R11!D21</f>
        <v>1</v>
      </c>
      <c r="R110" s="98">
        <f t="shared" si="1"/>
        <v>35</v>
      </c>
      <c r="S110" s="98"/>
    </row>
    <row r="111" spans="1:19" ht="24.95" customHeight="1">
      <c r="A111" s="98">
        <v>102</v>
      </c>
      <c r="B111" s="99" t="s">
        <v>886</v>
      </c>
      <c r="C111" s="103">
        <f>[9]R11!E9</f>
        <v>0</v>
      </c>
      <c r="D111" s="103">
        <f>[9]R11!E10</f>
        <v>10</v>
      </c>
      <c r="E111" s="103">
        <f>[9]R11!E11</f>
        <v>0</v>
      </c>
      <c r="F111" s="103">
        <f>[9]R11!E12</f>
        <v>91</v>
      </c>
      <c r="G111" s="103">
        <f>[9]R11!E13</f>
        <v>0</v>
      </c>
      <c r="H111" s="103">
        <f>[9]R11!E14</f>
        <v>0</v>
      </c>
      <c r="I111" s="103">
        <f>[9]R11!E15</f>
        <v>122</v>
      </c>
      <c r="J111" s="103">
        <f>[9]R11!E16</f>
        <v>2</v>
      </c>
      <c r="K111" s="103">
        <f>[9]R11!E17</f>
        <v>1</v>
      </c>
      <c r="L111" s="103">
        <f>[9]R11!E18</f>
        <v>0</v>
      </c>
      <c r="M111" s="103">
        <f>[9]R11!E19</f>
        <v>0</v>
      </c>
      <c r="N111" s="103">
        <f>[9]R11!E20</f>
        <v>0</v>
      </c>
      <c r="O111" s="98">
        <f t="shared" si="0"/>
        <v>226</v>
      </c>
      <c r="P111" s="98"/>
      <c r="Q111" s="100">
        <f>[9]R11!E21</f>
        <v>2</v>
      </c>
      <c r="R111" s="98">
        <f t="shared" si="1"/>
        <v>228</v>
      </c>
      <c r="S111" s="98"/>
    </row>
    <row r="112" spans="1:19" ht="24.95" customHeight="1">
      <c r="A112" s="98">
        <v>103</v>
      </c>
      <c r="B112" s="99" t="s">
        <v>887</v>
      </c>
      <c r="C112" s="103">
        <f>[9]R11!F9</f>
        <v>1</v>
      </c>
      <c r="D112" s="103">
        <f>[9]R11!F10</f>
        <v>0</v>
      </c>
      <c r="E112" s="103">
        <f>[9]R11!F11</f>
        <v>0</v>
      </c>
      <c r="F112" s="103">
        <f>[9]R11!F12</f>
        <v>26</v>
      </c>
      <c r="G112" s="103">
        <f>[9]R11!F13</f>
        <v>0</v>
      </c>
      <c r="H112" s="103">
        <f>[9]R11!F14</f>
        <v>1</v>
      </c>
      <c r="I112" s="103">
        <f>[9]R11!F15</f>
        <v>10</v>
      </c>
      <c r="J112" s="103">
        <f>[9]R11!F16</f>
        <v>0</v>
      </c>
      <c r="K112" s="103">
        <f>[9]R11!F17</f>
        <v>0</v>
      </c>
      <c r="L112" s="103">
        <f>[9]R11!F18</f>
        <v>0</v>
      </c>
      <c r="M112" s="103">
        <f>[9]R11!F19</f>
        <v>0</v>
      </c>
      <c r="N112" s="103">
        <f>[9]R11!F20</f>
        <v>0</v>
      </c>
      <c r="O112" s="98">
        <f t="shared" si="0"/>
        <v>38</v>
      </c>
      <c r="P112" s="98"/>
      <c r="Q112" s="100">
        <f>[9]R11!F21</f>
        <v>0</v>
      </c>
      <c r="R112" s="98">
        <f t="shared" si="1"/>
        <v>38</v>
      </c>
      <c r="S112" s="98"/>
    </row>
    <row r="113" spans="1:19" ht="24.95" customHeight="1">
      <c r="A113" s="98">
        <v>104</v>
      </c>
      <c r="B113" s="99" t="s">
        <v>888</v>
      </c>
      <c r="C113" s="103">
        <f>[9]R11!G9</f>
        <v>1</v>
      </c>
      <c r="D113" s="103">
        <f>[9]R11!G10</f>
        <v>4</v>
      </c>
      <c r="E113" s="103">
        <f>[9]R11!G11</f>
        <v>0</v>
      </c>
      <c r="F113" s="103">
        <f>[9]R11!G12</f>
        <v>45</v>
      </c>
      <c r="G113" s="103">
        <f>[9]R11!G13</f>
        <v>0</v>
      </c>
      <c r="H113" s="103">
        <f>[9]R11!G14</f>
        <v>0</v>
      </c>
      <c r="I113" s="103">
        <f>[9]R11!G15</f>
        <v>14</v>
      </c>
      <c r="J113" s="103">
        <f>[9]R11!G16</f>
        <v>0</v>
      </c>
      <c r="K113" s="103">
        <f>[9]R11!G17</f>
        <v>0</v>
      </c>
      <c r="L113" s="103">
        <f>[9]R11!G18</f>
        <v>0</v>
      </c>
      <c r="M113" s="103">
        <f>[9]R11!G19</f>
        <v>0</v>
      </c>
      <c r="N113" s="103">
        <f>[9]R11!G20</f>
        <v>0</v>
      </c>
      <c r="O113" s="98">
        <f t="shared" si="0"/>
        <v>64</v>
      </c>
      <c r="P113" s="98"/>
      <c r="Q113" s="100">
        <f>[9]R11!G21</f>
        <v>0</v>
      </c>
      <c r="R113" s="98">
        <f t="shared" si="1"/>
        <v>64</v>
      </c>
      <c r="S113" s="98"/>
    </row>
    <row r="114" spans="1:19" ht="24.95" customHeight="1">
      <c r="A114" s="98">
        <v>105</v>
      </c>
      <c r="B114" s="99" t="s">
        <v>889</v>
      </c>
      <c r="C114" s="103">
        <f>[9]R11!H9</f>
        <v>0</v>
      </c>
      <c r="D114" s="103">
        <f>[9]R11!H10</f>
        <v>3</v>
      </c>
      <c r="E114" s="103">
        <f>[9]R11!H11</f>
        <v>0</v>
      </c>
      <c r="F114" s="103">
        <f>[9]R11!H12</f>
        <v>6</v>
      </c>
      <c r="G114" s="103">
        <f>[9]R11!H13</f>
        <v>0</v>
      </c>
      <c r="H114" s="103">
        <f>[9]R11!H14</f>
        <v>0</v>
      </c>
      <c r="I114" s="103">
        <f>[9]R11!H15</f>
        <v>0</v>
      </c>
      <c r="J114" s="103">
        <f>[9]R11!H16</f>
        <v>0</v>
      </c>
      <c r="K114" s="103">
        <f>[9]R11!H17</f>
        <v>0</v>
      </c>
      <c r="L114" s="103">
        <f>[9]R11!H18</f>
        <v>0</v>
      </c>
      <c r="M114" s="103">
        <f>[9]R11!H19</f>
        <v>0</v>
      </c>
      <c r="N114" s="103">
        <f>[9]R11!H20</f>
        <v>0</v>
      </c>
      <c r="O114" s="98">
        <f t="shared" si="0"/>
        <v>9</v>
      </c>
      <c r="P114" s="98"/>
      <c r="Q114" s="100">
        <f>[9]R11!H21</f>
        <v>0</v>
      </c>
      <c r="R114" s="98">
        <f t="shared" si="1"/>
        <v>9</v>
      </c>
      <c r="S114" s="98"/>
    </row>
    <row r="115" spans="1:19" ht="24.95" customHeight="1">
      <c r="A115" s="98">
        <v>106</v>
      </c>
      <c r="B115" s="99" t="s">
        <v>890</v>
      </c>
      <c r="C115" s="103">
        <f>[9]R11!I9</f>
        <v>2</v>
      </c>
      <c r="D115" s="103">
        <f>[9]R11!I10</f>
        <v>3</v>
      </c>
      <c r="E115" s="103">
        <f>[9]R11!I11</f>
        <v>0</v>
      </c>
      <c r="F115" s="103">
        <f>[9]R11!I12</f>
        <v>34</v>
      </c>
      <c r="G115" s="103">
        <f>[9]R11!I13</f>
        <v>0</v>
      </c>
      <c r="H115" s="103">
        <f>[9]R11!I14</f>
        <v>0</v>
      </c>
      <c r="I115" s="103">
        <f>[9]R11!I15</f>
        <v>16</v>
      </c>
      <c r="J115" s="103">
        <f>[9]R11!I16</f>
        <v>0</v>
      </c>
      <c r="K115" s="103">
        <f>[9]R11!I17</f>
        <v>0</v>
      </c>
      <c r="L115" s="103">
        <f>[9]R11!I18</f>
        <v>0</v>
      </c>
      <c r="M115" s="103">
        <f>[9]R11!I19</f>
        <v>0</v>
      </c>
      <c r="N115" s="103">
        <f>[9]R11!I20</f>
        <v>0</v>
      </c>
      <c r="O115" s="98">
        <f t="shared" si="0"/>
        <v>55</v>
      </c>
      <c r="P115" s="98"/>
      <c r="Q115" s="100">
        <f>[9]R11!I21</f>
        <v>0</v>
      </c>
      <c r="R115" s="98">
        <f t="shared" si="1"/>
        <v>55</v>
      </c>
      <c r="S115" s="98"/>
    </row>
    <row r="116" spans="1:19" ht="24.95" customHeight="1">
      <c r="A116" s="98">
        <v>107</v>
      </c>
      <c r="B116" s="99" t="s">
        <v>891</v>
      </c>
      <c r="C116" s="103">
        <f>[9]R11!J9</f>
        <v>0</v>
      </c>
      <c r="D116" s="103">
        <f>[9]R11!J10</f>
        <v>1</v>
      </c>
      <c r="E116" s="103">
        <f>[9]R11!J11</f>
        <v>0</v>
      </c>
      <c r="F116" s="103">
        <f>[9]R11!J12</f>
        <v>23</v>
      </c>
      <c r="G116" s="103">
        <f>[9]R11!J13</f>
        <v>0</v>
      </c>
      <c r="H116" s="103">
        <f>[9]R11!J14</f>
        <v>1</v>
      </c>
      <c r="I116" s="103">
        <f>[9]R11!J15</f>
        <v>44</v>
      </c>
      <c r="J116" s="103">
        <f>[9]R11!J16</f>
        <v>0</v>
      </c>
      <c r="K116" s="103">
        <f>[9]R11!J17</f>
        <v>0</v>
      </c>
      <c r="L116" s="103">
        <f>[9]R11!J18</f>
        <v>0</v>
      </c>
      <c r="M116" s="103">
        <f>[9]R11!J19</f>
        <v>0</v>
      </c>
      <c r="N116" s="103">
        <f>[9]R11!J20</f>
        <v>0</v>
      </c>
      <c r="O116" s="98">
        <f t="shared" si="0"/>
        <v>69</v>
      </c>
      <c r="P116" s="98"/>
      <c r="Q116" s="100">
        <f>[9]R11!J21</f>
        <v>2</v>
      </c>
      <c r="R116" s="98">
        <f t="shared" si="1"/>
        <v>71</v>
      </c>
      <c r="S116" s="98"/>
    </row>
    <row r="117" spans="1:19" ht="24.95" customHeight="1">
      <c r="A117" s="98">
        <v>108</v>
      </c>
      <c r="B117" s="99" t="s">
        <v>892</v>
      </c>
      <c r="C117" s="103">
        <f>[9]R11!K9</f>
        <v>2</v>
      </c>
      <c r="D117" s="103">
        <f>[9]R11!K10</f>
        <v>0</v>
      </c>
      <c r="E117" s="103">
        <f>[9]R11!K11</f>
        <v>0</v>
      </c>
      <c r="F117" s="103">
        <f>[9]R11!K12</f>
        <v>33</v>
      </c>
      <c r="G117" s="103">
        <f>[9]R11!K13</f>
        <v>1</v>
      </c>
      <c r="H117" s="103">
        <f>[9]R11!K14</f>
        <v>0</v>
      </c>
      <c r="I117" s="103">
        <f>[9]R11!K15</f>
        <v>34</v>
      </c>
      <c r="J117" s="103">
        <f>[9]R11!K16</f>
        <v>0</v>
      </c>
      <c r="K117" s="103">
        <f>[9]R11!K17</f>
        <v>0</v>
      </c>
      <c r="L117" s="103">
        <f>[9]R11!K18</f>
        <v>0</v>
      </c>
      <c r="M117" s="103">
        <f>[9]R11!K19</f>
        <v>0</v>
      </c>
      <c r="N117" s="103">
        <f>[9]R11!K20</f>
        <v>0</v>
      </c>
      <c r="O117" s="98">
        <f t="shared" si="0"/>
        <v>70</v>
      </c>
      <c r="P117" s="98"/>
      <c r="Q117" s="100">
        <f>[9]R11!K21</f>
        <v>1</v>
      </c>
      <c r="R117" s="98">
        <f t="shared" si="1"/>
        <v>71</v>
      </c>
      <c r="S117" s="98"/>
    </row>
    <row r="118" spans="1:19" ht="24.95" customHeight="1">
      <c r="A118" s="98">
        <v>109</v>
      </c>
      <c r="B118" s="99" t="s">
        <v>893</v>
      </c>
      <c r="C118" s="103">
        <f>[9]R11!L9</f>
        <v>0</v>
      </c>
      <c r="D118" s="103">
        <f>[9]R11!L10</f>
        <v>0</v>
      </c>
      <c r="E118" s="103">
        <f>[9]R11!L11</f>
        <v>0</v>
      </c>
      <c r="F118" s="103">
        <f>[9]R11!L12</f>
        <v>51</v>
      </c>
      <c r="G118" s="103">
        <f>[9]R11!L13</f>
        <v>0</v>
      </c>
      <c r="H118" s="103">
        <f>[9]R11!L14</f>
        <v>0</v>
      </c>
      <c r="I118" s="103">
        <f>[9]R11!L15</f>
        <v>7</v>
      </c>
      <c r="J118" s="103">
        <f>[9]R11!L16</f>
        <v>0</v>
      </c>
      <c r="K118" s="103">
        <f>[9]R11!L17</f>
        <v>0</v>
      </c>
      <c r="L118" s="103">
        <f>[9]R11!L18</f>
        <v>0</v>
      </c>
      <c r="M118" s="103">
        <f>[9]R11!L19</f>
        <v>0</v>
      </c>
      <c r="N118" s="103">
        <f>[9]R11!L20</f>
        <v>0</v>
      </c>
      <c r="O118" s="98">
        <f t="shared" si="0"/>
        <v>58</v>
      </c>
      <c r="P118" s="98"/>
      <c r="Q118" s="100">
        <f>[9]R11!L21</f>
        <v>0</v>
      </c>
      <c r="R118" s="98">
        <f t="shared" si="1"/>
        <v>58</v>
      </c>
      <c r="S118" s="98"/>
    </row>
    <row r="119" spans="1:19" ht="24.95" customHeight="1">
      <c r="A119" s="98">
        <v>110</v>
      </c>
      <c r="B119" s="99" t="s">
        <v>894</v>
      </c>
      <c r="C119" s="103">
        <f>[9]R11!M9</f>
        <v>0</v>
      </c>
      <c r="D119" s="103">
        <f>[9]R11!M10</f>
        <v>0</v>
      </c>
      <c r="E119" s="103">
        <f>[9]R11!M11</f>
        <v>0</v>
      </c>
      <c r="F119" s="103">
        <f>[9]R11!M12</f>
        <v>30</v>
      </c>
      <c r="G119" s="103">
        <f>[9]R11!M13</f>
        <v>0</v>
      </c>
      <c r="H119" s="103">
        <f>[9]R11!M14</f>
        <v>0</v>
      </c>
      <c r="I119" s="103">
        <f>[9]R11!M15</f>
        <v>6</v>
      </c>
      <c r="J119" s="103">
        <f>[9]R11!M16</f>
        <v>0</v>
      </c>
      <c r="K119" s="103">
        <f>[9]R11!M17</f>
        <v>0</v>
      </c>
      <c r="L119" s="103">
        <f>[9]R11!M18</f>
        <v>1</v>
      </c>
      <c r="M119" s="103">
        <f>[9]R11!M19</f>
        <v>0</v>
      </c>
      <c r="N119" s="103">
        <f>[9]R11!M20</f>
        <v>0</v>
      </c>
      <c r="O119" s="98">
        <f t="shared" si="0"/>
        <v>37</v>
      </c>
      <c r="P119" s="98"/>
      <c r="Q119" s="100">
        <f>[9]R11!M21</f>
        <v>0</v>
      </c>
      <c r="R119" s="98">
        <f t="shared" si="1"/>
        <v>37</v>
      </c>
      <c r="S119" s="98"/>
    </row>
    <row r="120" spans="1:19" ht="24.95" customHeight="1">
      <c r="A120" s="98">
        <v>111</v>
      </c>
      <c r="B120" s="99" t="s">
        <v>895</v>
      </c>
      <c r="C120" s="103">
        <f>[9]R12!D9</f>
        <v>0</v>
      </c>
      <c r="D120" s="103">
        <f>[9]R12!D10</f>
        <v>3</v>
      </c>
      <c r="E120" s="103">
        <f>[9]R12!D11</f>
        <v>0</v>
      </c>
      <c r="F120" s="103">
        <f>[9]R12!D12</f>
        <v>3</v>
      </c>
      <c r="G120" s="103">
        <f>[9]R12!D13</f>
        <v>0</v>
      </c>
      <c r="H120" s="103">
        <f>[9]R12!D14</f>
        <v>0</v>
      </c>
      <c r="I120" s="103">
        <f>[9]R12!D15</f>
        <v>0</v>
      </c>
      <c r="J120" s="103">
        <f>[9]R12!D16</f>
        <v>0</v>
      </c>
      <c r="K120" s="103">
        <f>[9]R12!D17</f>
        <v>0</v>
      </c>
      <c r="L120" s="103">
        <f>[9]R12!D18</f>
        <v>0</v>
      </c>
      <c r="M120" s="103">
        <f>[9]R12!D19</f>
        <v>0</v>
      </c>
      <c r="N120" s="103">
        <f>[9]R12!D20</f>
        <v>0</v>
      </c>
      <c r="O120" s="98">
        <f t="shared" si="0"/>
        <v>6</v>
      </c>
      <c r="P120" s="98"/>
      <c r="Q120" s="100">
        <f>[9]R12!D21</f>
        <v>0</v>
      </c>
      <c r="R120" s="98">
        <f t="shared" si="1"/>
        <v>6</v>
      </c>
      <c r="S120" s="98"/>
    </row>
    <row r="121" spans="1:19" ht="24.95" customHeight="1">
      <c r="A121" s="98">
        <v>112</v>
      </c>
      <c r="B121" s="99" t="s">
        <v>896</v>
      </c>
      <c r="C121" s="103">
        <f>[9]R12!E9</f>
        <v>0</v>
      </c>
      <c r="D121" s="103">
        <f>[9]R12!E10</f>
        <v>0</v>
      </c>
      <c r="E121" s="103">
        <f>[9]R12!E11</f>
        <v>0</v>
      </c>
      <c r="F121" s="103">
        <f>[9]R12!E12</f>
        <v>1</v>
      </c>
      <c r="G121" s="103">
        <f>[9]R12!E13</f>
        <v>0</v>
      </c>
      <c r="H121" s="103">
        <f>[9]R12!E14</f>
        <v>0</v>
      </c>
      <c r="I121" s="103">
        <f>[9]R12!E15</f>
        <v>0</v>
      </c>
      <c r="J121" s="103">
        <f>[9]R12!E16</f>
        <v>0</v>
      </c>
      <c r="K121" s="103">
        <f>[9]R12!E17</f>
        <v>0</v>
      </c>
      <c r="L121" s="103">
        <f>[9]R12!E18</f>
        <v>0</v>
      </c>
      <c r="M121" s="103">
        <f>[9]R12!E19</f>
        <v>0</v>
      </c>
      <c r="N121" s="103">
        <f>[9]R12!E20</f>
        <v>0</v>
      </c>
      <c r="O121" s="98">
        <f t="shared" si="0"/>
        <v>1</v>
      </c>
      <c r="P121" s="98"/>
      <c r="Q121" s="100">
        <f>[9]R12!E21</f>
        <v>0</v>
      </c>
      <c r="R121" s="98">
        <f t="shared" si="1"/>
        <v>1</v>
      </c>
      <c r="S121" s="98"/>
    </row>
    <row r="122" spans="1:19" ht="24.95" customHeight="1">
      <c r="A122" s="98">
        <v>113</v>
      </c>
      <c r="B122" s="99" t="s">
        <v>897</v>
      </c>
      <c r="C122" s="103">
        <f>[9]R12!F9</f>
        <v>0</v>
      </c>
      <c r="D122" s="103">
        <f>[9]R12!F10</f>
        <v>3</v>
      </c>
      <c r="E122" s="103">
        <f>[9]R12!F11</f>
        <v>0</v>
      </c>
      <c r="F122" s="103">
        <f>[9]R12!F12</f>
        <v>3</v>
      </c>
      <c r="G122" s="103">
        <f>[9]R12!F13</f>
        <v>0</v>
      </c>
      <c r="H122" s="103">
        <f>[9]R12!F14</f>
        <v>0</v>
      </c>
      <c r="I122" s="103">
        <f>[9]R12!F15</f>
        <v>3</v>
      </c>
      <c r="J122" s="103">
        <f>[9]R12!F16</f>
        <v>0</v>
      </c>
      <c r="K122" s="103">
        <f>[9]R12!F17</f>
        <v>0</v>
      </c>
      <c r="L122" s="103">
        <f>[9]R12!F18</f>
        <v>0</v>
      </c>
      <c r="M122" s="103">
        <f>[9]R12!F19</f>
        <v>0</v>
      </c>
      <c r="N122" s="103">
        <f>[9]R12!F20</f>
        <v>0</v>
      </c>
      <c r="O122" s="98">
        <f t="shared" si="0"/>
        <v>9</v>
      </c>
      <c r="P122" s="98"/>
      <c r="Q122" s="100">
        <f>[9]R12!F21</f>
        <v>0</v>
      </c>
      <c r="R122" s="98">
        <f t="shared" si="1"/>
        <v>9</v>
      </c>
      <c r="S122" s="98"/>
    </row>
    <row r="123" spans="1:19" ht="24.95" customHeight="1">
      <c r="A123" s="98">
        <v>114</v>
      </c>
      <c r="B123" s="99" t="s">
        <v>898</v>
      </c>
      <c r="C123" s="103">
        <f>[9]R12!G9</f>
        <v>3</v>
      </c>
      <c r="D123" s="103">
        <f>[9]R12!G10</f>
        <v>1</v>
      </c>
      <c r="E123" s="103">
        <f>[9]R12!G11</f>
        <v>0</v>
      </c>
      <c r="F123" s="103">
        <f>[9]R12!G12</f>
        <v>6</v>
      </c>
      <c r="G123" s="103">
        <f>[9]R12!G13</f>
        <v>0</v>
      </c>
      <c r="H123" s="103">
        <f>[9]R12!G14</f>
        <v>0</v>
      </c>
      <c r="I123" s="103">
        <f>[9]R12!G15</f>
        <v>59</v>
      </c>
      <c r="J123" s="103">
        <f>[9]R12!G16</f>
        <v>0</v>
      </c>
      <c r="K123" s="103">
        <f>[9]R12!G17</f>
        <v>0</v>
      </c>
      <c r="L123" s="103">
        <f>[9]R12!G18</f>
        <v>1</v>
      </c>
      <c r="M123" s="103">
        <f>[9]R12!G19</f>
        <v>0</v>
      </c>
      <c r="N123" s="103">
        <f>[9]R12!G20</f>
        <v>0</v>
      </c>
      <c r="O123" s="98">
        <f t="shared" si="0"/>
        <v>70</v>
      </c>
      <c r="P123" s="98"/>
      <c r="Q123" s="100">
        <f>[9]R12!G21</f>
        <v>0</v>
      </c>
      <c r="R123" s="98">
        <f t="shared" si="1"/>
        <v>70</v>
      </c>
      <c r="S123" s="98"/>
    </row>
    <row r="124" spans="1:19" ht="24.95" customHeight="1">
      <c r="A124" s="98">
        <v>115</v>
      </c>
      <c r="B124" s="99" t="s">
        <v>899</v>
      </c>
      <c r="C124" s="103">
        <f>[9]R12!H9</f>
        <v>0</v>
      </c>
      <c r="D124" s="103">
        <f>[9]R12!H10</f>
        <v>1</v>
      </c>
      <c r="E124" s="103">
        <f>[9]R12!H11</f>
        <v>0</v>
      </c>
      <c r="F124" s="103">
        <f>[9]R12!H12</f>
        <v>10</v>
      </c>
      <c r="G124" s="103">
        <f>[9]R12!H13</f>
        <v>0</v>
      </c>
      <c r="H124" s="103">
        <f>[9]R12!H14</f>
        <v>0</v>
      </c>
      <c r="I124" s="103">
        <f>[9]R12!H15</f>
        <v>0</v>
      </c>
      <c r="J124" s="103">
        <f>[9]R12!H16</f>
        <v>0</v>
      </c>
      <c r="K124" s="103">
        <f>[9]R12!H17</f>
        <v>0</v>
      </c>
      <c r="L124" s="103">
        <f>[9]R12!H18</f>
        <v>0</v>
      </c>
      <c r="M124" s="103">
        <f>[9]R12!H19</f>
        <v>0</v>
      </c>
      <c r="N124" s="103">
        <f>[9]R12!H20</f>
        <v>0</v>
      </c>
      <c r="O124" s="98">
        <f t="shared" si="0"/>
        <v>11</v>
      </c>
      <c r="P124" s="98"/>
      <c r="Q124" s="100">
        <f>[9]R12!H21</f>
        <v>0</v>
      </c>
      <c r="R124" s="98">
        <f t="shared" si="1"/>
        <v>11</v>
      </c>
      <c r="S124" s="98"/>
    </row>
    <row r="125" spans="1:19" ht="24.95" customHeight="1">
      <c r="A125" s="98">
        <v>116</v>
      </c>
      <c r="B125" s="99" t="s">
        <v>900</v>
      </c>
      <c r="C125" s="103">
        <f>[9]R12!I9</f>
        <v>0</v>
      </c>
      <c r="D125" s="103">
        <f>[9]R12!I10</f>
        <v>0</v>
      </c>
      <c r="E125" s="103">
        <f>[9]R12!I11</f>
        <v>0</v>
      </c>
      <c r="F125" s="103">
        <f>[9]R12!I12</f>
        <v>6</v>
      </c>
      <c r="G125" s="103">
        <f>[9]R12!I13</f>
        <v>0</v>
      </c>
      <c r="H125" s="103">
        <f>[9]R12!I14</f>
        <v>0</v>
      </c>
      <c r="I125" s="103">
        <f>[9]R12!I15</f>
        <v>0</v>
      </c>
      <c r="J125" s="103">
        <f>[9]R12!I16</f>
        <v>0</v>
      </c>
      <c r="K125" s="103">
        <f>[9]R12!I17</f>
        <v>0</v>
      </c>
      <c r="L125" s="103">
        <f>[9]R12!I18</f>
        <v>0</v>
      </c>
      <c r="M125" s="103">
        <f>[9]R12!I19</f>
        <v>0</v>
      </c>
      <c r="N125" s="103">
        <f>[9]R12!I20</f>
        <v>0</v>
      </c>
      <c r="O125" s="98">
        <f t="shared" si="0"/>
        <v>6</v>
      </c>
      <c r="P125" s="98"/>
      <c r="Q125" s="100">
        <f>[9]R12!I21</f>
        <v>0</v>
      </c>
      <c r="R125" s="98">
        <f t="shared" si="1"/>
        <v>6</v>
      </c>
      <c r="S125" s="98"/>
    </row>
    <row r="126" spans="1:19" ht="24.95" customHeight="1">
      <c r="A126" s="98">
        <v>117</v>
      </c>
      <c r="B126" s="99" t="s">
        <v>901</v>
      </c>
      <c r="C126" s="103">
        <f>[9]R12!J9</f>
        <v>0</v>
      </c>
      <c r="D126" s="103">
        <f>[9]R12!J10</f>
        <v>0</v>
      </c>
      <c r="E126" s="103">
        <f>[9]R12!J11</f>
        <v>0</v>
      </c>
      <c r="F126" s="103">
        <f>[9]R12!J12</f>
        <v>19</v>
      </c>
      <c r="G126" s="103">
        <f>[9]R12!J13</f>
        <v>0</v>
      </c>
      <c r="H126" s="103">
        <f>[9]R12!J14</f>
        <v>0</v>
      </c>
      <c r="I126" s="103">
        <f>[9]R12!J15</f>
        <v>0</v>
      </c>
      <c r="J126" s="103">
        <f>[9]R12!J16</f>
        <v>0</v>
      </c>
      <c r="K126" s="103">
        <f>[9]R12!J17</f>
        <v>0</v>
      </c>
      <c r="L126" s="103">
        <f>[9]R12!J18</f>
        <v>0</v>
      </c>
      <c r="M126" s="103">
        <f>[9]R12!J19</f>
        <v>0</v>
      </c>
      <c r="N126" s="103">
        <f>[9]R12!J20</f>
        <v>0</v>
      </c>
      <c r="O126" s="98">
        <f t="shared" si="0"/>
        <v>19</v>
      </c>
      <c r="P126" s="98"/>
      <c r="Q126" s="100">
        <f>[9]R12!J21</f>
        <v>0</v>
      </c>
      <c r="R126" s="98">
        <f t="shared" si="1"/>
        <v>19</v>
      </c>
      <c r="S126" s="98"/>
    </row>
    <row r="127" spans="1:19" ht="24.95" customHeight="1">
      <c r="A127" s="98">
        <v>118</v>
      </c>
      <c r="B127" s="99" t="s">
        <v>902</v>
      </c>
      <c r="C127" s="103">
        <f>[9]R12!K9</f>
        <v>0</v>
      </c>
      <c r="D127" s="103">
        <f>[9]R12!K10</f>
        <v>0</v>
      </c>
      <c r="E127" s="103">
        <f>[9]R12!K11</f>
        <v>0</v>
      </c>
      <c r="F127" s="103">
        <f>[9]R12!K12</f>
        <v>30</v>
      </c>
      <c r="G127" s="103">
        <f>[9]R12!K13</f>
        <v>0</v>
      </c>
      <c r="H127" s="103">
        <f>[9]R12!K14</f>
        <v>0</v>
      </c>
      <c r="I127" s="103">
        <f>[9]R12!K15</f>
        <v>0</v>
      </c>
      <c r="J127" s="103">
        <f>[9]R12!K16</f>
        <v>0</v>
      </c>
      <c r="K127" s="103">
        <f>[9]R12!K17</f>
        <v>0</v>
      </c>
      <c r="L127" s="103">
        <f>[9]R12!K18</f>
        <v>0</v>
      </c>
      <c r="M127" s="103">
        <f>[9]R12!K19</f>
        <v>0</v>
      </c>
      <c r="N127" s="103">
        <f>[9]R12!K20</f>
        <v>0</v>
      </c>
      <c r="O127" s="98">
        <f t="shared" si="0"/>
        <v>30</v>
      </c>
      <c r="P127" s="98"/>
      <c r="Q127" s="100">
        <f>[9]R12!K21</f>
        <v>0</v>
      </c>
      <c r="R127" s="98">
        <f t="shared" si="1"/>
        <v>30</v>
      </c>
      <c r="S127" s="98"/>
    </row>
    <row r="128" spans="1:19" ht="24.95" customHeight="1">
      <c r="A128" s="179" t="s">
        <v>169</v>
      </c>
      <c r="B128" s="180"/>
      <c r="C128" s="105">
        <f t="shared" ref="C128:R128" si="2">SUM(C10:C127)</f>
        <v>134</v>
      </c>
      <c r="D128" s="105">
        <f t="shared" si="2"/>
        <v>138</v>
      </c>
      <c r="E128" s="105">
        <f t="shared" si="2"/>
        <v>9</v>
      </c>
      <c r="F128" s="105">
        <f t="shared" si="2"/>
        <v>3559</v>
      </c>
      <c r="G128" s="105">
        <f t="shared" si="2"/>
        <v>21</v>
      </c>
      <c r="H128" s="105">
        <f t="shared" si="2"/>
        <v>20</v>
      </c>
      <c r="I128" s="105">
        <f t="shared" si="2"/>
        <v>481</v>
      </c>
      <c r="J128" s="105">
        <f t="shared" si="2"/>
        <v>10</v>
      </c>
      <c r="K128" s="105">
        <f t="shared" si="2"/>
        <v>13</v>
      </c>
      <c r="L128" s="105">
        <f t="shared" si="2"/>
        <v>37</v>
      </c>
      <c r="M128" s="105">
        <f t="shared" si="2"/>
        <v>9</v>
      </c>
      <c r="N128" s="105">
        <f t="shared" si="2"/>
        <v>8</v>
      </c>
      <c r="O128" s="105">
        <f t="shared" si="2"/>
        <v>4439</v>
      </c>
      <c r="P128" s="105">
        <f t="shared" si="2"/>
        <v>0</v>
      </c>
      <c r="Q128" s="105">
        <f t="shared" si="2"/>
        <v>43</v>
      </c>
      <c r="R128" s="105">
        <f t="shared" si="2"/>
        <v>4482</v>
      </c>
      <c r="S128" s="106"/>
    </row>
  </sheetData>
  <sheetProtection password="CAA5" sheet="1" objects="1" scenarios="1"/>
  <mergeCells count="12">
    <mergeCell ref="S6:S8"/>
    <mergeCell ref="A128:B128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7777777777777807E-2" right="0.118055555555556" top="0.235416666666667" bottom="0.35416666666666702" header="0.118055555555556" footer="0.15625"/>
  <pageSetup paperSize="9" scale="90" orientation="landscape" r:id="rId1"/>
  <headerFooter>
    <oddFooter>&amp;CPage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S110"/>
  <sheetViews>
    <sheetView workbookViewId="0">
      <selection activeCell="M48" sqref="M48"/>
    </sheetView>
  </sheetViews>
  <sheetFormatPr defaultRowHeight="15"/>
  <cols>
    <col min="1" max="1" width="4.42578125" customWidth="1"/>
    <col min="2" max="2" width="22.28515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903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73" t="s">
        <v>904</v>
      </c>
      <c r="C10" s="47">
        <f>[10]R1!D9</f>
        <v>0</v>
      </c>
      <c r="D10" s="47">
        <f>[10]R1!D10</f>
        <v>19</v>
      </c>
      <c r="E10" s="47">
        <f>[10]R1!D11</f>
        <v>0</v>
      </c>
      <c r="F10" s="47">
        <f>[10]R1!D12</f>
        <v>11</v>
      </c>
      <c r="G10" s="47">
        <f>[10]R1!D13</f>
        <v>0</v>
      </c>
      <c r="H10" s="47">
        <f>[10]R1!D14</f>
        <v>0</v>
      </c>
      <c r="I10" s="47">
        <f>[10]R1!D15</f>
        <v>1</v>
      </c>
      <c r="J10" s="47">
        <f>[10]R1!D16</f>
        <v>0</v>
      </c>
      <c r="K10" s="47">
        <f>[10]R1!D17</f>
        <v>0</v>
      </c>
      <c r="L10" s="47">
        <f>[10]R1!D18</f>
        <v>0</v>
      </c>
      <c r="M10" s="47">
        <f>[10]R1!D19</f>
        <v>0</v>
      </c>
      <c r="N10" s="47">
        <f>[10]R1!D20</f>
        <v>0</v>
      </c>
      <c r="O10" s="47">
        <f>SUM(C10:N10)</f>
        <v>31</v>
      </c>
      <c r="P10" s="47"/>
      <c r="Q10" s="49">
        <f>[10]R1!D21</f>
        <v>0</v>
      </c>
      <c r="R10" s="47">
        <f>SUM(O10:Q10)</f>
        <v>31</v>
      </c>
      <c r="S10" s="47"/>
    </row>
    <row r="11" spans="1:19" ht="24.95" customHeight="1">
      <c r="A11" s="47">
        <v>2</v>
      </c>
      <c r="B11" s="73" t="s">
        <v>905</v>
      </c>
      <c r="C11" s="47">
        <f>[10]R1!E9</f>
        <v>0</v>
      </c>
      <c r="D11" s="47">
        <f>[10]R1!E10</f>
        <v>9</v>
      </c>
      <c r="E11" s="47">
        <f>[10]R1!E11</f>
        <v>0</v>
      </c>
      <c r="F11" s="47">
        <f>[10]R1!E12</f>
        <v>8</v>
      </c>
      <c r="G11" s="47">
        <f>[10]R1!E13</f>
        <v>1</v>
      </c>
      <c r="H11" s="47">
        <f>[10]R1!E14</f>
        <v>0</v>
      </c>
      <c r="I11" s="47">
        <f>[10]R1!E15</f>
        <v>0</v>
      </c>
      <c r="J11" s="47">
        <f>[10]R1!E16</f>
        <v>0</v>
      </c>
      <c r="K11" s="47">
        <f>[10]R1!E17</f>
        <v>0</v>
      </c>
      <c r="L11" s="47">
        <f>[10]R1!E18</f>
        <v>0</v>
      </c>
      <c r="M11" s="47">
        <f>[10]R1!E19</f>
        <v>0</v>
      </c>
      <c r="N11" s="47">
        <f>[10]R1!E20</f>
        <v>0</v>
      </c>
      <c r="O11" s="47">
        <f t="shared" ref="O11:O109" si="0">SUM(C11:N11)</f>
        <v>18</v>
      </c>
      <c r="P11" s="47"/>
      <c r="Q11" s="49">
        <f>[10]R1!E21</f>
        <v>0</v>
      </c>
      <c r="R11" s="47">
        <f t="shared" ref="R11:R109" si="1">SUM(O11:Q11)</f>
        <v>18</v>
      </c>
      <c r="S11" s="47"/>
    </row>
    <row r="12" spans="1:19" ht="24.95" customHeight="1">
      <c r="A12" s="47">
        <v>3</v>
      </c>
      <c r="B12" s="73" t="s">
        <v>906</v>
      </c>
      <c r="C12" s="47">
        <f>[10]R1!F9</f>
        <v>0</v>
      </c>
      <c r="D12" s="47">
        <f>[10]R1!F10</f>
        <v>32</v>
      </c>
      <c r="E12" s="47">
        <f>[10]R1!F11</f>
        <v>0</v>
      </c>
      <c r="F12" s="47">
        <f>[10]R1!F12</f>
        <v>3</v>
      </c>
      <c r="G12" s="47">
        <f>[10]R1!F13</f>
        <v>0</v>
      </c>
      <c r="H12" s="47">
        <f>[10]R1!F14</f>
        <v>0</v>
      </c>
      <c r="I12" s="47">
        <f>[10]R1!F15</f>
        <v>1</v>
      </c>
      <c r="J12" s="47">
        <f>[10]R1!F16</f>
        <v>0</v>
      </c>
      <c r="K12" s="47">
        <f>[10]R1!F17</f>
        <v>3</v>
      </c>
      <c r="L12" s="47">
        <f>[10]R1!F18</f>
        <v>2</v>
      </c>
      <c r="M12" s="47">
        <f>[10]R1!F19</f>
        <v>0</v>
      </c>
      <c r="N12" s="47">
        <f>[10]R1!F20</f>
        <v>2</v>
      </c>
      <c r="O12" s="47">
        <f t="shared" si="0"/>
        <v>43</v>
      </c>
      <c r="P12" s="47"/>
      <c r="Q12" s="49">
        <f>[10]R1!F21</f>
        <v>1</v>
      </c>
      <c r="R12" s="47">
        <f t="shared" si="1"/>
        <v>44</v>
      </c>
      <c r="S12" s="47"/>
    </row>
    <row r="13" spans="1:19" ht="24.95" customHeight="1">
      <c r="A13" s="47">
        <v>4</v>
      </c>
      <c r="B13" s="73" t="s">
        <v>907</v>
      </c>
      <c r="C13" s="47">
        <f>[10]R1!G9</f>
        <v>0</v>
      </c>
      <c r="D13" s="47">
        <f>[10]R1!G10</f>
        <v>2</v>
      </c>
      <c r="E13" s="47">
        <f>[10]R1!G11</f>
        <v>0</v>
      </c>
      <c r="F13" s="47">
        <f>[10]R1!G12</f>
        <v>7</v>
      </c>
      <c r="G13" s="47">
        <f>[10]R1!G13</f>
        <v>0</v>
      </c>
      <c r="H13" s="47">
        <f>[10]R1!G14</f>
        <v>0</v>
      </c>
      <c r="I13" s="47">
        <f>[10]R1!G15</f>
        <v>1</v>
      </c>
      <c r="J13" s="47">
        <f>[10]R1!G16</f>
        <v>0</v>
      </c>
      <c r="K13" s="47">
        <f>[10]R1!G17</f>
        <v>0</v>
      </c>
      <c r="L13" s="47">
        <f>[10]R1!G18</f>
        <v>0</v>
      </c>
      <c r="M13" s="47">
        <f>[10]R1!G19</f>
        <v>0</v>
      </c>
      <c r="N13" s="47">
        <f>[10]R1!G20</f>
        <v>0</v>
      </c>
      <c r="O13" s="47">
        <f t="shared" si="0"/>
        <v>10</v>
      </c>
      <c r="P13" s="47"/>
      <c r="Q13" s="49">
        <f>[10]R1!G21</f>
        <v>0</v>
      </c>
      <c r="R13" s="47">
        <f t="shared" si="1"/>
        <v>10</v>
      </c>
      <c r="S13" s="47"/>
    </row>
    <row r="14" spans="1:19" ht="24.95" customHeight="1">
      <c r="A14" s="47">
        <v>5</v>
      </c>
      <c r="B14" s="73" t="s">
        <v>908</v>
      </c>
      <c r="C14" s="50">
        <f>[10]R1!H9</f>
        <v>1</v>
      </c>
      <c r="D14" s="50">
        <f>[10]R1!H10</f>
        <v>3</v>
      </c>
      <c r="E14" s="50">
        <f>[10]R1!H11</f>
        <v>0</v>
      </c>
      <c r="F14" s="50">
        <f>[10]R1!H12</f>
        <v>14</v>
      </c>
      <c r="G14" s="50">
        <f>[10]R1!H13</f>
        <v>0</v>
      </c>
      <c r="H14" s="50">
        <f>[10]R1!H14</f>
        <v>0</v>
      </c>
      <c r="I14" s="50">
        <f>[10]R1!H15</f>
        <v>1</v>
      </c>
      <c r="J14" s="50">
        <f>[10]R1!H16</f>
        <v>0</v>
      </c>
      <c r="K14" s="50">
        <f>[10]R1!H17</f>
        <v>0</v>
      </c>
      <c r="L14" s="50">
        <f>[10]R1!H18</f>
        <v>0</v>
      </c>
      <c r="M14" s="50">
        <f>[10]R1!H19</f>
        <v>0</v>
      </c>
      <c r="N14" s="50">
        <f>[10]R1!H20</f>
        <v>0</v>
      </c>
      <c r="O14" s="47">
        <f t="shared" si="0"/>
        <v>19</v>
      </c>
      <c r="P14" s="47"/>
      <c r="Q14" s="49">
        <f>[10]R1!H21</f>
        <v>0</v>
      </c>
      <c r="R14" s="47">
        <f t="shared" si="1"/>
        <v>19</v>
      </c>
      <c r="S14" s="47"/>
    </row>
    <row r="15" spans="1:19" ht="24.95" customHeight="1">
      <c r="A15" s="47">
        <v>6</v>
      </c>
      <c r="B15" s="73" t="s">
        <v>909</v>
      </c>
      <c r="C15" s="50">
        <f>[10]R1!I9</f>
        <v>0</v>
      </c>
      <c r="D15" s="50">
        <f>[10]R1!I10</f>
        <v>8</v>
      </c>
      <c r="E15" s="50">
        <f>[10]R1!I11</f>
        <v>0</v>
      </c>
      <c r="F15" s="50">
        <f>[10]R1!I12</f>
        <v>23</v>
      </c>
      <c r="G15" s="50">
        <f>[10]R1!I13</f>
        <v>1</v>
      </c>
      <c r="H15" s="50">
        <f>[10]R1!I14</f>
        <v>0</v>
      </c>
      <c r="I15" s="50">
        <f>[10]R1!I15</f>
        <v>7</v>
      </c>
      <c r="J15" s="50">
        <f>[10]R1!I16</f>
        <v>0</v>
      </c>
      <c r="K15" s="50">
        <f>[10]R1!I17</f>
        <v>0</v>
      </c>
      <c r="L15" s="50">
        <f>[10]R1!I18</f>
        <v>1</v>
      </c>
      <c r="M15" s="50">
        <f>[10]R1!I19</f>
        <v>0</v>
      </c>
      <c r="N15" s="50">
        <f>[10]R1!I20</f>
        <v>0</v>
      </c>
      <c r="O15" s="47">
        <f t="shared" si="0"/>
        <v>40</v>
      </c>
      <c r="P15" s="47"/>
      <c r="Q15" s="49">
        <f>[10]R1!I21</f>
        <v>0</v>
      </c>
      <c r="R15" s="47">
        <f t="shared" si="1"/>
        <v>40</v>
      </c>
      <c r="S15" s="47"/>
    </row>
    <row r="16" spans="1:19" ht="24.95" customHeight="1">
      <c r="A16" s="47">
        <v>7</v>
      </c>
      <c r="B16" s="73" t="s">
        <v>910</v>
      </c>
      <c r="C16" s="50">
        <f>[10]R1!J9</f>
        <v>2</v>
      </c>
      <c r="D16" s="50">
        <f>[10]R1!J10</f>
        <v>10</v>
      </c>
      <c r="E16" s="50">
        <f>[10]R1!J11</f>
        <v>0</v>
      </c>
      <c r="F16" s="50">
        <f>[10]R1!J12</f>
        <v>6</v>
      </c>
      <c r="G16" s="50">
        <f>[10]R1!J13</f>
        <v>0</v>
      </c>
      <c r="H16" s="50">
        <f>[10]R1!J14</f>
        <v>0</v>
      </c>
      <c r="I16" s="50">
        <f>[10]R1!J15</f>
        <v>3</v>
      </c>
      <c r="J16" s="50">
        <f>[10]R1!J16</f>
        <v>0</v>
      </c>
      <c r="K16" s="50">
        <f>[10]R1!J17</f>
        <v>0</v>
      </c>
      <c r="L16" s="50">
        <f>[10]R1!J18</f>
        <v>0</v>
      </c>
      <c r="M16" s="50">
        <f>[10]R1!J19</f>
        <v>0</v>
      </c>
      <c r="N16" s="50">
        <f>[10]R1!J20</f>
        <v>1</v>
      </c>
      <c r="O16" s="47">
        <f t="shared" si="0"/>
        <v>22</v>
      </c>
      <c r="P16" s="47"/>
      <c r="Q16" s="49">
        <f>[10]R1!J21</f>
        <v>1</v>
      </c>
      <c r="R16" s="47">
        <f t="shared" si="1"/>
        <v>23</v>
      </c>
      <c r="S16" s="47"/>
    </row>
    <row r="17" spans="1:19" ht="24.95" customHeight="1">
      <c r="A17" s="47">
        <v>8</v>
      </c>
      <c r="B17" s="73" t="s">
        <v>911</v>
      </c>
      <c r="C17" s="50">
        <f>[10]R1!K9</f>
        <v>0</v>
      </c>
      <c r="D17" s="50">
        <f>[10]R1!K10</f>
        <v>17</v>
      </c>
      <c r="E17" s="50">
        <f>[10]R1!K11</f>
        <v>0</v>
      </c>
      <c r="F17" s="50">
        <f>[10]R1!K12</f>
        <v>7</v>
      </c>
      <c r="G17" s="50">
        <f>[10]R1!K13</f>
        <v>0</v>
      </c>
      <c r="H17" s="50">
        <f>[10]R1!K14</f>
        <v>0</v>
      </c>
      <c r="I17" s="50">
        <f>[10]R1!K15</f>
        <v>3</v>
      </c>
      <c r="J17" s="50">
        <f>[10]R1!K16</f>
        <v>0</v>
      </c>
      <c r="K17" s="50">
        <f>[10]R1!K17</f>
        <v>1</v>
      </c>
      <c r="L17" s="50">
        <f>[10]R1!K18</f>
        <v>1</v>
      </c>
      <c r="M17" s="50">
        <f>[10]R1!K19</f>
        <v>0</v>
      </c>
      <c r="N17" s="50">
        <f>[10]R1!K20</f>
        <v>0</v>
      </c>
      <c r="O17" s="47">
        <f t="shared" si="0"/>
        <v>29</v>
      </c>
      <c r="P17" s="47"/>
      <c r="Q17" s="49">
        <f>[10]R1!K21</f>
        <v>0</v>
      </c>
      <c r="R17" s="47">
        <f t="shared" si="1"/>
        <v>29</v>
      </c>
      <c r="S17" s="47"/>
    </row>
    <row r="18" spans="1:19" ht="24.95" customHeight="1">
      <c r="A18" s="47">
        <v>9</v>
      </c>
      <c r="B18" s="73" t="s">
        <v>912</v>
      </c>
      <c r="C18" s="50">
        <f>[10]R1!L9</f>
        <v>0</v>
      </c>
      <c r="D18" s="50">
        <f>[10]R1!L10</f>
        <v>39</v>
      </c>
      <c r="E18" s="50">
        <f>[10]R1!L11</f>
        <v>0</v>
      </c>
      <c r="F18" s="50">
        <f>[10]R1!L12</f>
        <v>52</v>
      </c>
      <c r="G18" s="50">
        <f>[10]R1!L13</f>
        <v>0</v>
      </c>
      <c r="H18" s="50">
        <f>[10]R1!L14</f>
        <v>0</v>
      </c>
      <c r="I18" s="50">
        <f>[10]R1!L15</f>
        <v>6</v>
      </c>
      <c r="J18" s="50">
        <f>[10]R1!L16</f>
        <v>1</v>
      </c>
      <c r="K18" s="50">
        <f>[10]R1!L17</f>
        <v>1</v>
      </c>
      <c r="L18" s="50">
        <f>[10]R1!L18</f>
        <v>5</v>
      </c>
      <c r="M18" s="50">
        <f>[10]R1!L19</f>
        <v>0</v>
      </c>
      <c r="N18" s="50">
        <f>[10]R1!L20</f>
        <v>2</v>
      </c>
      <c r="O18" s="47">
        <f t="shared" si="0"/>
        <v>106</v>
      </c>
      <c r="P18" s="47"/>
      <c r="Q18" s="49">
        <f>[10]R1!L21</f>
        <v>2</v>
      </c>
      <c r="R18" s="47">
        <f t="shared" si="1"/>
        <v>108</v>
      </c>
      <c r="S18" s="47"/>
    </row>
    <row r="19" spans="1:19" ht="24.95" customHeight="1">
      <c r="A19" s="47">
        <v>10</v>
      </c>
      <c r="B19" s="73" t="s">
        <v>913</v>
      </c>
      <c r="C19" s="50">
        <f>[10]R1!M9</f>
        <v>2</v>
      </c>
      <c r="D19" s="50">
        <f>[10]R1!M10</f>
        <v>11</v>
      </c>
      <c r="E19" s="50">
        <f>[10]R1!M11</f>
        <v>0</v>
      </c>
      <c r="F19" s="50">
        <f>[10]R1!M12</f>
        <v>99</v>
      </c>
      <c r="G19" s="50">
        <f>[10]R1!M13</f>
        <v>0</v>
      </c>
      <c r="H19" s="50">
        <f>[10]R1!M14</f>
        <v>2</v>
      </c>
      <c r="I19" s="50">
        <f>[10]R1!M15</f>
        <v>8</v>
      </c>
      <c r="J19" s="50">
        <f>[10]R1!M16</f>
        <v>1</v>
      </c>
      <c r="K19" s="50">
        <f>[10]R1!M17</f>
        <v>0</v>
      </c>
      <c r="L19" s="50">
        <f>[10]R1!M18</f>
        <v>3</v>
      </c>
      <c r="M19" s="50">
        <f>[10]R1!M19</f>
        <v>1</v>
      </c>
      <c r="N19" s="50">
        <f>[10]R1!M20</f>
        <v>1</v>
      </c>
      <c r="O19" s="47">
        <f t="shared" si="0"/>
        <v>128</v>
      </c>
      <c r="P19" s="47"/>
      <c r="Q19" s="49">
        <f>[10]R1!M21</f>
        <v>3</v>
      </c>
      <c r="R19" s="47">
        <f t="shared" si="1"/>
        <v>131</v>
      </c>
      <c r="S19" s="47"/>
    </row>
    <row r="20" spans="1:19" ht="24.95" customHeight="1">
      <c r="A20" s="47">
        <v>11</v>
      </c>
      <c r="B20" s="73" t="s">
        <v>914</v>
      </c>
      <c r="C20" s="50">
        <f>[10]R2!D9</f>
        <v>20</v>
      </c>
      <c r="D20" s="50">
        <f>[10]R2!D10</f>
        <v>98</v>
      </c>
      <c r="E20" s="50">
        <f>[10]R2!D11</f>
        <v>0</v>
      </c>
      <c r="F20" s="50">
        <f>[10]R2!D12</f>
        <v>73</v>
      </c>
      <c r="G20" s="50">
        <f>[10]R2!D13</f>
        <v>1</v>
      </c>
      <c r="H20" s="50">
        <f>[10]R2!D14</f>
        <v>0</v>
      </c>
      <c r="I20" s="50">
        <f>[10]R2!D15</f>
        <v>96</v>
      </c>
      <c r="J20" s="50">
        <f>[10]R2!D16</f>
        <v>4</v>
      </c>
      <c r="K20" s="50">
        <f>[10]R2!D17</f>
        <v>2</v>
      </c>
      <c r="L20" s="50">
        <f>[10]R2!D18</f>
        <v>5</v>
      </c>
      <c r="M20" s="50">
        <f>[10]R2!D19</f>
        <v>2</v>
      </c>
      <c r="N20" s="50">
        <f>[10]R2!D20</f>
        <v>5</v>
      </c>
      <c r="O20" s="47">
        <f>SUM(C20:N20)</f>
        <v>306</v>
      </c>
      <c r="P20" s="47"/>
      <c r="Q20" s="49">
        <f>[10]R2!D21</f>
        <v>5</v>
      </c>
      <c r="R20" s="47">
        <f t="shared" si="1"/>
        <v>311</v>
      </c>
      <c r="S20" s="47"/>
    </row>
    <row r="21" spans="1:19" ht="24.95" customHeight="1">
      <c r="A21" s="47">
        <v>12</v>
      </c>
      <c r="B21" s="73" t="s">
        <v>915</v>
      </c>
      <c r="C21" s="50">
        <f>[10]R2!E9</f>
        <v>11</v>
      </c>
      <c r="D21" s="50">
        <f>[10]R2!E10</f>
        <v>72</v>
      </c>
      <c r="E21" s="50">
        <f>[10]R2!E11</f>
        <v>2</v>
      </c>
      <c r="F21" s="50">
        <f>[10]R2!E12</f>
        <v>77</v>
      </c>
      <c r="G21" s="50">
        <f>[10]R2!E13</f>
        <v>1</v>
      </c>
      <c r="H21" s="50">
        <f>[10]R2!E14</f>
        <v>0</v>
      </c>
      <c r="I21" s="50">
        <f>[10]R2!E15</f>
        <v>167</v>
      </c>
      <c r="J21" s="50">
        <f>[10]R2!E16</f>
        <v>1</v>
      </c>
      <c r="K21" s="50">
        <f>[10]R2!E17</f>
        <v>2</v>
      </c>
      <c r="L21" s="50">
        <f>[10]R2!E18</f>
        <v>4</v>
      </c>
      <c r="M21" s="50">
        <f>[10]R2!E19</f>
        <v>1</v>
      </c>
      <c r="N21" s="50">
        <f>[10]R2!E20</f>
        <v>4</v>
      </c>
      <c r="O21" s="47">
        <f t="shared" si="0"/>
        <v>342</v>
      </c>
      <c r="P21" s="47"/>
      <c r="Q21" s="49">
        <f>[10]R2!E21</f>
        <v>4</v>
      </c>
      <c r="R21" s="47">
        <f t="shared" si="1"/>
        <v>346</v>
      </c>
      <c r="S21" s="47"/>
    </row>
    <row r="22" spans="1:19" ht="24.95" customHeight="1">
      <c r="A22" s="47">
        <v>13</v>
      </c>
      <c r="B22" s="73" t="s">
        <v>916</v>
      </c>
      <c r="C22" s="50">
        <f>[10]R2!F9</f>
        <v>6</v>
      </c>
      <c r="D22" s="50">
        <f>[10]R2!F10</f>
        <v>35</v>
      </c>
      <c r="E22" s="50">
        <f>[10]R2!F11</f>
        <v>0</v>
      </c>
      <c r="F22" s="50">
        <f>[10]R2!F12</f>
        <v>115</v>
      </c>
      <c r="G22" s="50">
        <f>[10]R2!F13</f>
        <v>0</v>
      </c>
      <c r="H22" s="50">
        <f>[10]R2!F14</f>
        <v>4</v>
      </c>
      <c r="I22" s="50">
        <f>[10]R2!F15</f>
        <v>283</v>
      </c>
      <c r="J22" s="50">
        <f>[10]R2!F16</f>
        <v>0</v>
      </c>
      <c r="K22" s="50">
        <f>[10]R2!F17</f>
        <v>1</v>
      </c>
      <c r="L22" s="50">
        <f>[10]R2!F18</f>
        <v>2</v>
      </c>
      <c r="M22" s="50">
        <f>[10]R2!F19</f>
        <v>0</v>
      </c>
      <c r="N22" s="50">
        <f>[10]R2!F20</f>
        <v>3</v>
      </c>
      <c r="O22" s="47">
        <f t="shared" si="0"/>
        <v>449</v>
      </c>
      <c r="P22" s="47"/>
      <c r="Q22" s="49">
        <f>[10]R2!F21</f>
        <v>2</v>
      </c>
      <c r="R22" s="47">
        <f t="shared" si="1"/>
        <v>451</v>
      </c>
      <c r="S22" s="47"/>
    </row>
    <row r="23" spans="1:19" ht="24.95" customHeight="1">
      <c r="A23" s="47">
        <v>14</v>
      </c>
      <c r="B23" s="73" t="s">
        <v>917</v>
      </c>
      <c r="C23" s="50">
        <f>[10]R2!G9</f>
        <v>6</v>
      </c>
      <c r="D23" s="50">
        <f>[10]R2!G10</f>
        <v>129</v>
      </c>
      <c r="E23" s="50">
        <f>[10]R2!G11</f>
        <v>0</v>
      </c>
      <c r="F23" s="50">
        <f>[10]R2!G12</f>
        <v>43</v>
      </c>
      <c r="G23" s="50">
        <f>[10]R2!G13</f>
        <v>1</v>
      </c>
      <c r="H23" s="50">
        <f>[10]R2!G14</f>
        <v>1</v>
      </c>
      <c r="I23" s="50">
        <f>[10]R2!G15</f>
        <v>186</v>
      </c>
      <c r="J23" s="50">
        <f>[10]R2!G16</f>
        <v>0</v>
      </c>
      <c r="K23" s="50">
        <f>[10]R2!G17</f>
        <v>2</v>
      </c>
      <c r="L23" s="50">
        <f>[10]R2!G18</f>
        <v>0</v>
      </c>
      <c r="M23" s="50">
        <f>[10]R2!G19</f>
        <v>1</v>
      </c>
      <c r="N23" s="50">
        <f>[10]R2!G20</f>
        <v>5</v>
      </c>
      <c r="O23" s="47">
        <f>SUM(C23:N23)</f>
        <v>374</v>
      </c>
      <c r="P23" s="47"/>
      <c r="Q23" s="49">
        <f>[10]R2!G21</f>
        <v>0</v>
      </c>
      <c r="R23" s="47">
        <f t="shared" si="1"/>
        <v>374</v>
      </c>
      <c r="S23" s="47"/>
    </row>
    <row r="24" spans="1:19" ht="24.95" customHeight="1">
      <c r="A24" s="47">
        <v>15</v>
      </c>
      <c r="B24" s="73" t="s">
        <v>918</v>
      </c>
      <c r="C24" s="50">
        <f>[10]R2!H9</f>
        <v>0</v>
      </c>
      <c r="D24" s="50">
        <f>[10]R2!H10</f>
        <v>85</v>
      </c>
      <c r="E24" s="50">
        <f>[10]R2!H11</f>
        <v>1</v>
      </c>
      <c r="F24" s="50">
        <f>[10]R2!H12</f>
        <v>39</v>
      </c>
      <c r="G24" s="50">
        <f>[10]R2!H13</f>
        <v>1</v>
      </c>
      <c r="H24" s="50">
        <f>[10]R2!H14</f>
        <v>0</v>
      </c>
      <c r="I24" s="50">
        <f>[10]R2!H15</f>
        <v>115</v>
      </c>
      <c r="J24" s="50">
        <f>[10]R2!H16</f>
        <v>1</v>
      </c>
      <c r="K24" s="50">
        <f>[10]R2!H17</f>
        <v>4</v>
      </c>
      <c r="L24" s="50">
        <f>[10]R2!H18</f>
        <v>3</v>
      </c>
      <c r="M24" s="50">
        <f>[10]R2!H19</f>
        <v>1</v>
      </c>
      <c r="N24" s="50">
        <f>[10]R2!H20</f>
        <v>6</v>
      </c>
      <c r="O24" s="47">
        <f>SUM(C24:N24)</f>
        <v>256</v>
      </c>
      <c r="P24" s="47"/>
      <c r="Q24" s="49">
        <f>[10]R2!H21</f>
        <v>3</v>
      </c>
      <c r="R24" s="47">
        <f t="shared" si="1"/>
        <v>259</v>
      </c>
      <c r="S24" s="47"/>
    </row>
    <row r="25" spans="1:19" ht="24.95" customHeight="1">
      <c r="A25" s="47">
        <v>16</v>
      </c>
      <c r="B25" s="73" t="s">
        <v>919</v>
      </c>
      <c r="C25" s="51">
        <f>[10]R2!I9</f>
        <v>0</v>
      </c>
      <c r="D25" s="51">
        <f>[10]R2!I10</f>
        <v>2</v>
      </c>
      <c r="E25" s="51">
        <f>[10]R2!I11</f>
        <v>0</v>
      </c>
      <c r="F25" s="51">
        <f>[10]R2!I12</f>
        <v>4</v>
      </c>
      <c r="G25" s="51">
        <f>[10]R2!I13</f>
        <v>0</v>
      </c>
      <c r="H25" s="51">
        <f>[10]R2!I14</f>
        <v>0</v>
      </c>
      <c r="I25" s="51">
        <f>[10]R2!I15</f>
        <v>0</v>
      </c>
      <c r="J25" s="51">
        <f>[10]R2!I16</f>
        <v>0</v>
      </c>
      <c r="K25" s="51">
        <f>[10]R2!I17</f>
        <v>0</v>
      </c>
      <c r="L25" s="51">
        <f>[10]R2!I18</f>
        <v>0</v>
      </c>
      <c r="M25" s="51">
        <f>[10]R2!I19</f>
        <v>0</v>
      </c>
      <c r="N25" s="51">
        <f>[10]R2!I20</f>
        <v>0</v>
      </c>
      <c r="O25" s="47">
        <f t="shared" si="0"/>
        <v>6</v>
      </c>
      <c r="P25" s="47"/>
      <c r="Q25" s="49">
        <f>[10]R2!I21</f>
        <v>0</v>
      </c>
      <c r="R25" s="47">
        <f t="shared" si="1"/>
        <v>6</v>
      </c>
      <c r="S25" s="47"/>
    </row>
    <row r="26" spans="1:19" ht="24.95" customHeight="1">
      <c r="A26" s="47">
        <v>17</v>
      </c>
      <c r="B26" s="73" t="s">
        <v>920</v>
      </c>
      <c r="C26" s="51">
        <f>[10]R2!J9</f>
        <v>0</v>
      </c>
      <c r="D26" s="51">
        <f>[10]R2!J10</f>
        <v>5</v>
      </c>
      <c r="E26" s="51">
        <f>[10]R2!J11</f>
        <v>0</v>
      </c>
      <c r="F26" s="51">
        <f>[10]R2!J12</f>
        <v>5</v>
      </c>
      <c r="G26" s="51">
        <f>[10]R2!J13</f>
        <v>0</v>
      </c>
      <c r="H26" s="51">
        <f>[10]R2!J14</f>
        <v>0</v>
      </c>
      <c r="I26" s="51">
        <f>[10]R2!J15</f>
        <v>0</v>
      </c>
      <c r="J26" s="51">
        <f>[10]R2!J16</f>
        <v>0</v>
      </c>
      <c r="K26" s="51">
        <f>[10]R2!J17</f>
        <v>0</v>
      </c>
      <c r="L26" s="51">
        <f>[10]R2!J18</f>
        <v>0</v>
      </c>
      <c r="M26" s="51">
        <f>[10]R2!J19</f>
        <v>0</v>
      </c>
      <c r="N26" s="51">
        <f>[10]R2!J20</f>
        <v>0</v>
      </c>
      <c r="O26" s="47">
        <f t="shared" si="0"/>
        <v>10</v>
      </c>
      <c r="P26" s="47"/>
      <c r="Q26" s="49">
        <f>[10]R2!J21</f>
        <v>0</v>
      </c>
      <c r="R26" s="47">
        <f t="shared" si="1"/>
        <v>10</v>
      </c>
      <c r="S26" s="47"/>
    </row>
    <row r="27" spans="1:19" ht="24.95" customHeight="1">
      <c r="A27" s="47">
        <v>18</v>
      </c>
      <c r="B27" s="73" t="s">
        <v>921</v>
      </c>
      <c r="C27" s="51">
        <f>[10]R2!K9</f>
        <v>1</v>
      </c>
      <c r="D27" s="51">
        <f>[10]R2!K10</f>
        <v>26</v>
      </c>
      <c r="E27" s="51">
        <f>[10]R2!K11</f>
        <v>0</v>
      </c>
      <c r="F27" s="51">
        <f>[10]R2!K12</f>
        <v>61</v>
      </c>
      <c r="G27" s="51">
        <f>[10]R2!K13</f>
        <v>0</v>
      </c>
      <c r="H27" s="51">
        <f>[10]R2!K14</f>
        <v>0</v>
      </c>
      <c r="I27" s="51">
        <f>[10]R2!K15</f>
        <v>9</v>
      </c>
      <c r="J27" s="51">
        <f>[10]R2!K16</f>
        <v>0</v>
      </c>
      <c r="K27" s="51">
        <f>[10]R2!K17</f>
        <v>0</v>
      </c>
      <c r="L27" s="51">
        <f>[10]R2!K18</f>
        <v>0</v>
      </c>
      <c r="M27" s="51">
        <f>[10]R2!K19</f>
        <v>0</v>
      </c>
      <c r="N27" s="51">
        <f>[10]R2!K20</f>
        <v>1</v>
      </c>
      <c r="O27" s="47">
        <f t="shared" si="0"/>
        <v>98</v>
      </c>
      <c r="P27" s="47"/>
      <c r="Q27" s="49">
        <f>[10]R2!K21</f>
        <v>0</v>
      </c>
      <c r="R27" s="47">
        <f t="shared" si="1"/>
        <v>98</v>
      </c>
      <c r="S27" s="47"/>
    </row>
    <row r="28" spans="1:19" ht="24.95" customHeight="1">
      <c r="A28" s="47">
        <v>19</v>
      </c>
      <c r="B28" s="73" t="s">
        <v>922</v>
      </c>
      <c r="C28" s="51">
        <f>[10]R2!L9</f>
        <v>0</v>
      </c>
      <c r="D28" s="51">
        <f>[10]R2!L10</f>
        <v>22</v>
      </c>
      <c r="E28" s="51">
        <f>[10]R2!L11</f>
        <v>1</v>
      </c>
      <c r="F28" s="51">
        <f>[10]R2!L12</f>
        <v>105</v>
      </c>
      <c r="G28" s="51">
        <f>[10]R2!L13</f>
        <v>1</v>
      </c>
      <c r="H28" s="51">
        <f>[10]R2!L14</f>
        <v>0</v>
      </c>
      <c r="I28" s="51">
        <f>[10]R2!L15</f>
        <v>4</v>
      </c>
      <c r="J28" s="51">
        <f>[10]R2!L16</f>
        <v>0</v>
      </c>
      <c r="K28" s="51">
        <f>[10]R2!L17</f>
        <v>1</v>
      </c>
      <c r="L28" s="51">
        <f>[10]R2!L18</f>
        <v>0</v>
      </c>
      <c r="M28" s="51">
        <f>[10]R2!L19</f>
        <v>0</v>
      </c>
      <c r="N28" s="51">
        <f>[10]R2!L20</f>
        <v>0</v>
      </c>
      <c r="O28" s="47">
        <f t="shared" si="0"/>
        <v>134</v>
      </c>
      <c r="P28" s="47"/>
      <c r="Q28" s="49">
        <f>[10]R2!L21</f>
        <v>0</v>
      </c>
      <c r="R28" s="47">
        <f t="shared" si="1"/>
        <v>134</v>
      </c>
      <c r="S28" s="47"/>
    </row>
    <row r="29" spans="1:19" ht="24.95" customHeight="1">
      <c r="A29" s="47">
        <v>20</v>
      </c>
      <c r="B29" s="73" t="s">
        <v>923</v>
      </c>
      <c r="C29" s="51">
        <f>[10]R2!M9</f>
        <v>10</v>
      </c>
      <c r="D29" s="51">
        <f>[10]R2!M10</f>
        <v>95</v>
      </c>
      <c r="E29" s="51">
        <f>[10]R2!M11</f>
        <v>3</v>
      </c>
      <c r="F29" s="51">
        <f>[10]R2!M12</f>
        <v>32</v>
      </c>
      <c r="G29" s="51">
        <f>[10]R2!M13</f>
        <v>2</v>
      </c>
      <c r="H29" s="51">
        <f>[10]R2!M14</f>
        <v>1</v>
      </c>
      <c r="I29" s="51">
        <f>[10]R2!M15</f>
        <v>36</v>
      </c>
      <c r="J29" s="51">
        <f>[10]R2!M16</f>
        <v>1</v>
      </c>
      <c r="K29" s="51">
        <f>[10]R2!M17</f>
        <v>4</v>
      </c>
      <c r="L29" s="51">
        <f>[10]R2!M18</f>
        <v>0</v>
      </c>
      <c r="M29" s="51">
        <f>[10]R2!M19</f>
        <v>0</v>
      </c>
      <c r="N29" s="51">
        <f>[10]R2!M20</f>
        <v>5</v>
      </c>
      <c r="O29" s="47">
        <f t="shared" si="0"/>
        <v>189</v>
      </c>
      <c r="P29" s="47"/>
      <c r="Q29" s="49">
        <f>[10]R2!M21</f>
        <v>1</v>
      </c>
      <c r="R29" s="47">
        <f t="shared" si="1"/>
        <v>190</v>
      </c>
      <c r="S29" s="47"/>
    </row>
    <row r="30" spans="1:19" ht="24.95" customHeight="1">
      <c r="A30" s="47">
        <v>21</v>
      </c>
      <c r="B30" s="73" t="s">
        <v>924</v>
      </c>
      <c r="C30" s="51">
        <f>[10]R3!D9</f>
        <v>0</v>
      </c>
      <c r="D30" s="51">
        <f>[10]R3!D10</f>
        <v>7</v>
      </c>
      <c r="E30" s="51">
        <f>[10]R3!D11</f>
        <v>0</v>
      </c>
      <c r="F30" s="51">
        <f>[10]R3!D12</f>
        <v>1</v>
      </c>
      <c r="G30" s="51">
        <f>[10]R3!D13</f>
        <v>0</v>
      </c>
      <c r="H30" s="51">
        <f>[10]R3!D14</f>
        <v>0</v>
      </c>
      <c r="I30" s="51">
        <f>[10]R3!D15</f>
        <v>1</v>
      </c>
      <c r="J30" s="51">
        <f>[10]R3!D16</f>
        <v>0</v>
      </c>
      <c r="K30" s="51">
        <f>[10]R3!D17</f>
        <v>0</v>
      </c>
      <c r="L30" s="51">
        <f>[10]R3!D18</f>
        <v>0</v>
      </c>
      <c r="M30" s="51">
        <f>[10]R3!D19</f>
        <v>0</v>
      </c>
      <c r="N30" s="51">
        <f>[10]R3!D20</f>
        <v>0</v>
      </c>
      <c r="O30" s="47">
        <f t="shared" si="0"/>
        <v>9</v>
      </c>
      <c r="P30" s="47"/>
      <c r="Q30" s="49">
        <f>[10]R3!D21</f>
        <v>1</v>
      </c>
      <c r="R30" s="47">
        <f t="shared" si="1"/>
        <v>10</v>
      </c>
      <c r="S30" s="47"/>
    </row>
    <row r="31" spans="1:19" ht="24.95" customHeight="1">
      <c r="A31" s="47">
        <v>22</v>
      </c>
      <c r="B31" s="73" t="s">
        <v>925</v>
      </c>
      <c r="C31" s="51">
        <f>[10]R3!E9</f>
        <v>1</v>
      </c>
      <c r="D31" s="51">
        <f>[10]R3!E10</f>
        <v>6</v>
      </c>
      <c r="E31" s="51">
        <f>[10]R3!E11</f>
        <v>0</v>
      </c>
      <c r="F31" s="51">
        <f>[10]R3!E12</f>
        <v>13</v>
      </c>
      <c r="G31" s="51">
        <f>[10]R3!E13</f>
        <v>0</v>
      </c>
      <c r="H31" s="51">
        <f>[10]R3!E14</f>
        <v>0</v>
      </c>
      <c r="I31" s="51">
        <f>[10]R3!E15</f>
        <v>57</v>
      </c>
      <c r="J31" s="51">
        <f>[10]R3!E16</f>
        <v>0</v>
      </c>
      <c r="K31" s="51">
        <f>[10]R3!E17</f>
        <v>0</v>
      </c>
      <c r="L31" s="51">
        <f>[10]R3!E18</f>
        <v>0</v>
      </c>
      <c r="M31" s="51">
        <f>[10]R3!E19</f>
        <v>0</v>
      </c>
      <c r="N31" s="51">
        <f>[10]R3!E20</f>
        <v>0</v>
      </c>
      <c r="O31" s="47">
        <f t="shared" si="0"/>
        <v>77</v>
      </c>
      <c r="P31" s="47"/>
      <c r="Q31" s="49">
        <f>[10]R3!E21</f>
        <v>0</v>
      </c>
      <c r="R31" s="47">
        <f t="shared" si="1"/>
        <v>77</v>
      </c>
      <c r="S31" s="47"/>
    </row>
    <row r="32" spans="1:19" ht="24.95" customHeight="1">
      <c r="A32" s="47">
        <v>23</v>
      </c>
      <c r="B32" s="73" t="s">
        <v>926</v>
      </c>
      <c r="C32" s="51">
        <f>[10]R3!F9</f>
        <v>4</v>
      </c>
      <c r="D32" s="51">
        <f>[10]R3!F10</f>
        <v>113</v>
      </c>
      <c r="E32" s="51">
        <f>[10]R3!F11</f>
        <v>1</v>
      </c>
      <c r="F32" s="51">
        <f>[10]R3!F12</f>
        <v>118</v>
      </c>
      <c r="G32" s="51">
        <f>[10]R3!F13</f>
        <v>1</v>
      </c>
      <c r="H32" s="51">
        <f>[10]R3!F14</f>
        <v>0</v>
      </c>
      <c r="I32" s="51">
        <f>[10]R3!F15</f>
        <v>92</v>
      </c>
      <c r="J32" s="51">
        <f>[10]R3!F16</f>
        <v>2</v>
      </c>
      <c r="K32" s="51">
        <f>[10]R3!F17</f>
        <v>5</v>
      </c>
      <c r="L32" s="51">
        <f>[10]R3!F18</f>
        <v>4</v>
      </c>
      <c r="M32" s="51">
        <f>[10]R3!F19</f>
        <v>3</v>
      </c>
      <c r="N32" s="51">
        <f>[10]R3!F20</f>
        <v>8</v>
      </c>
      <c r="O32" s="47">
        <f t="shared" si="0"/>
        <v>351</v>
      </c>
      <c r="P32" s="47"/>
      <c r="Q32" s="49">
        <f>[10]R3!F21</f>
        <v>2</v>
      </c>
      <c r="R32" s="47">
        <f t="shared" si="1"/>
        <v>353</v>
      </c>
      <c r="S32" s="47"/>
    </row>
    <row r="33" spans="1:19" ht="24.95" customHeight="1">
      <c r="A33" s="47">
        <v>24</v>
      </c>
      <c r="B33" s="73" t="s">
        <v>927</v>
      </c>
      <c r="C33" s="51">
        <f>[10]R3!G9</f>
        <v>0</v>
      </c>
      <c r="D33" s="51">
        <f>[10]R3!G10</f>
        <v>62</v>
      </c>
      <c r="E33" s="51">
        <f>[10]R3!G11</f>
        <v>0</v>
      </c>
      <c r="F33" s="51">
        <f>[10]R3!G12</f>
        <v>49</v>
      </c>
      <c r="G33" s="51">
        <f>[10]R3!G13</f>
        <v>1</v>
      </c>
      <c r="H33" s="51">
        <f>[10]R3!G14</f>
        <v>2</v>
      </c>
      <c r="I33" s="51">
        <f>[10]R3!G15</f>
        <v>73</v>
      </c>
      <c r="J33" s="51">
        <f>[10]R3!G16</f>
        <v>1</v>
      </c>
      <c r="K33" s="51">
        <f>[10]R3!G17</f>
        <v>2</v>
      </c>
      <c r="L33" s="51">
        <f>[10]R3!G18</f>
        <v>3</v>
      </c>
      <c r="M33" s="51">
        <f>[10]R3!G19</f>
        <v>2</v>
      </c>
      <c r="N33" s="51">
        <f>[10]R3!G20</f>
        <v>1</v>
      </c>
      <c r="O33" s="47">
        <f t="shared" si="0"/>
        <v>196</v>
      </c>
      <c r="P33" s="47"/>
      <c r="Q33" s="49">
        <f>[10]R3!G21</f>
        <v>1</v>
      </c>
      <c r="R33" s="47">
        <f t="shared" si="1"/>
        <v>197</v>
      </c>
      <c r="S33" s="47"/>
    </row>
    <row r="34" spans="1:19" ht="24.95" customHeight="1">
      <c r="A34" s="47">
        <v>25</v>
      </c>
      <c r="B34" s="73" t="s">
        <v>928</v>
      </c>
      <c r="C34" s="51">
        <f>[10]R3!H9</f>
        <v>1</v>
      </c>
      <c r="D34" s="51">
        <f>[10]R3!H10</f>
        <v>19</v>
      </c>
      <c r="E34" s="51">
        <f>[10]R3!H11</f>
        <v>0</v>
      </c>
      <c r="F34" s="51">
        <f>[10]R3!H12</f>
        <v>24</v>
      </c>
      <c r="G34" s="51">
        <f>[10]R3!H13</f>
        <v>2</v>
      </c>
      <c r="H34" s="51">
        <f>[10]R3!H14</f>
        <v>0</v>
      </c>
      <c r="I34" s="51">
        <f>[10]R3!H15</f>
        <v>29</v>
      </c>
      <c r="J34" s="51">
        <f>[10]R3!H16</f>
        <v>1</v>
      </c>
      <c r="K34" s="51">
        <f>[10]R3!H17</f>
        <v>0</v>
      </c>
      <c r="L34" s="51">
        <f>[10]R3!H18</f>
        <v>2</v>
      </c>
      <c r="M34" s="51">
        <f>[10]R3!H19</f>
        <v>0</v>
      </c>
      <c r="N34" s="51">
        <f>[10]R3!H20</f>
        <v>1</v>
      </c>
      <c r="O34" s="47">
        <f t="shared" si="0"/>
        <v>79</v>
      </c>
      <c r="P34" s="47"/>
      <c r="Q34" s="49">
        <f>[10]R3!H21</f>
        <v>4</v>
      </c>
      <c r="R34" s="47">
        <f t="shared" si="1"/>
        <v>83</v>
      </c>
      <c r="S34" s="47"/>
    </row>
    <row r="35" spans="1:19" ht="24.95" customHeight="1">
      <c r="A35" s="47">
        <v>26</v>
      </c>
      <c r="B35" s="73" t="s">
        <v>929</v>
      </c>
      <c r="C35" s="51">
        <f>[10]R3!I9</f>
        <v>0</v>
      </c>
      <c r="D35" s="51">
        <f>[10]R3!I10</f>
        <v>80</v>
      </c>
      <c r="E35" s="51">
        <f>[10]R3!I11</f>
        <v>0</v>
      </c>
      <c r="F35" s="51">
        <f>[10]R3!I12</f>
        <v>48</v>
      </c>
      <c r="G35" s="51">
        <f>[10]R3!I13</f>
        <v>1</v>
      </c>
      <c r="H35" s="51">
        <f>[10]R3!I14</f>
        <v>1</v>
      </c>
      <c r="I35" s="51">
        <f>[10]R3!I15</f>
        <v>3</v>
      </c>
      <c r="J35" s="51">
        <f>[10]R3!I16</f>
        <v>0</v>
      </c>
      <c r="K35" s="51">
        <f>[10]R3!I17</f>
        <v>0</v>
      </c>
      <c r="L35" s="51">
        <f>[10]R3!I18</f>
        <v>1</v>
      </c>
      <c r="M35" s="51">
        <f>[10]R3!I19</f>
        <v>1</v>
      </c>
      <c r="N35" s="51">
        <f>[10]R3!I20</f>
        <v>2</v>
      </c>
      <c r="O35" s="47">
        <f t="shared" si="0"/>
        <v>137</v>
      </c>
      <c r="P35" s="47"/>
      <c r="Q35" s="49">
        <f>[10]R3!I21</f>
        <v>2</v>
      </c>
      <c r="R35" s="47">
        <f t="shared" si="1"/>
        <v>139</v>
      </c>
      <c r="S35" s="47"/>
    </row>
    <row r="36" spans="1:19" ht="24.95" customHeight="1">
      <c r="A36" s="47">
        <v>27</v>
      </c>
      <c r="B36" s="73" t="s">
        <v>930</v>
      </c>
      <c r="C36" s="51">
        <f>[10]R3!J9</f>
        <v>0</v>
      </c>
      <c r="D36" s="51">
        <f>[10]R3!J10</f>
        <v>72</v>
      </c>
      <c r="E36" s="51">
        <f>[10]R3!J11</f>
        <v>1</v>
      </c>
      <c r="F36" s="51">
        <f>[10]R3!J12</f>
        <v>4</v>
      </c>
      <c r="G36" s="51">
        <f>[10]R3!J13</f>
        <v>0</v>
      </c>
      <c r="H36" s="51">
        <f>[10]R3!J14</f>
        <v>0</v>
      </c>
      <c r="I36" s="51">
        <f>[10]R3!J15</f>
        <v>50</v>
      </c>
      <c r="J36" s="51">
        <f>[10]R3!J16</f>
        <v>0</v>
      </c>
      <c r="K36" s="51">
        <f>[10]R3!J17</f>
        <v>0</v>
      </c>
      <c r="L36" s="51">
        <f>[10]R3!J18</f>
        <v>0</v>
      </c>
      <c r="M36" s="51">
        <f>[10]R3!J19</f>
        <v>1</v>
      </c>
      <c r="N36" s="51">
        <f>[10]R3!J20</f>
        <v>0</v>
      </c>
      <c r="O36" s="47">
        <f t="shared" si="0"/>
        <v>128</v>
      </c>
      <c r="P36" s="47"/>
      <c r="Q36" s="49">
        <f>[10]R3!J21</f>
        <v>3</v>
      </c>
      <c r="R36" s="47">
        <f t="shared" si="1"/>
        <v>131</v>
      </c>
      <c r="S36" s="47"/>
    </row>
    <row r="37" spans="1:19" ht="24.95" customHeight="1">
      <c r="A37" s="47">
        <v>28</v>
      </c>
      <c r="B37" s="73" t="s">
        <v>931</v>
      </c>
      <c r="C37" s="51">
        <f>[10]R3!K9</f>
        <v>2</v>
      </c>
      <c r="D37" s="51">
        <f>[10]R3!K10</f>
        <v>61</v>
      </c>
      <c r="E37" s="51">
        <f>[10]R3!K11</f>
        <v>1</v>
      </c>
      <c r="F37" s="51">
        <f>[10]R3!K12</f>
        <v>66</v>
      </c>
      <c r="G37" s="51">
        <f>[10]R3!K13</f>
        <v>0</v>
      </c>
      <c r="H37" s="51">
        <f>[10]R3!K14</f>
        <v>1</v>
      </c>
      <c r="I37" s="51">
        <f>[10]R3!K15</f>
        <v>58</v>
      </c>
      <c r="J37" s="51">
        <f>[10]R3!K16</f>
        <v>1</v>
      </c>
      <c r="K37" s="51">
        <f>[10]R3!K17</f>
        <v>2</v>
      </c>
      <c r="L37" s="51">
        <f>[10]R3!K18</f>
        <v>5</v>
      </c>
      <c r="M37" s="51">
        <f>[10]R3!K19</f>
        <v>1</v>
      </c>
      <c r="N37" s="51">
        <f>[10]R3!K20</f>
        <v>6</v>
      </c>
      <c r="O37" s="47">
        <f t="shared" si="0"/>
        <v>204</v>
      </c>
      <c r="P37" s="47"/>
      <c r="Q37" s="49">
        <f>[10]R3!K21</f>
        <v>3</v>
      </c>
      <c r="R37" s="47">
        <f t="shared" si="1"/>
        <v>207</v>
      </c>
      <c r="S37" s="47"/>
    </row>
    <row r="38" spans="1:19" ht="24.95" customHeight="1">
      <c r="A38" s="47">
        <v>29</v>
      </c>
      <c r="B38" s="73" t="s">
        <v>932</v>
      </c>
      <c r="C38" s="51">
        <f>[10]R3!L9</f>
        <v>2</v>
      </c>
      <c r="D38" s="51">
        <f>[10]R3!L10</f>
        <v>8</v>
      </c>
      <c r="E38" s="51">
        <f>[10]R3!L11</f>
        <v>2</v>
      </c>
      <c r="F38" s="51">
        <f>[10]R3!L12</f>
        <v>159</v>
      </c>
      <c r="G38" s="51">
        <f>[10]R3!L13</f>
        <v>1</v>
      </c>
      <c r="H38" s="51">
        <f>[10]R3!L14</f>
        <v>0</v>
      </c>
      <c r="I38" s="51">
        <f>[10]R3!L15</f>
        <v>4</v>
      </c>
      <c r="J38" s="51">
        <f>[10]R3!L16</f>
        <v>1</v>
      </c>
      <c r="K38" s="51">
        <f>[10]R3!L17</f>
        <v>0</v>
      </c>
      <c r="L38" s="51">
        <f>[10]R3!L18</f>
        <v>4</v>
      </c>
      <c r="M38" s="51">
        <f>[10]R3!L19</f>
        <v>0</v>
      </c>
      <c r="N38" s="51">
        <f>[10]R3!L20</f>
        <v>1</v>
      </c>
      <c r="O38" s="47">
        <f t="shared" si="0"/>
        <v>182</v>
      </c>
      <c r="P38" s="47"/>
      <c r="Q38" s="49">
        <f>[10]R3!L21</f>
        <v>2</v>
      </c>
      <c r="R38" s="47">
        <f t="shared" si="1"/>
        <v>184</v>
      </c>
      <c r="S38" s="47"/>
    </row>
    <row r="39" spans="1:19" ht="24.95" customHeight="1">
      <c r="A39" s="47">
        <v>30</v>
      </c>
      <c r="B39" s="73" t="s">
        <v>933</v>
      </c>
      <c r="C39" s="51">
        <f>[10]R3!M9</f>
        <v>0</v>
      </c>
      <c r="D39" s="51">
        <f>[10]R3!M10</f>
        <v>22</v>
      </c>
      <c r="E39" s="51">
        <f>[10]R3!M11</f>
        <v>0</v>
      </c>
      <c r="F39" s="51">
        <f>[10]R3!M12</f>
        <v>108</v>
      </c>
      <c r="G39" s="51">
        <f>[10]R3!M13</f>
        <v>0</v>
      </c>
      <c r="H39" s="51">
        <f>[10]R3!M14</f>
        <v>1</v>
      </c>
      <c r="I39" s="51">
        <f>[10]R3!M15</f>
        <v>0</v>
      </c>
      <c r="J39" s="51">
        <f>[10]R3!M16</f>
        <v>0</v>
      </c>
      <c r="K39" s="51">
        <f>[10]R3!M17</f>
        <v>0</v>
      </c>
      <c r="L39" s="51">
        <f>[10]R3!M18</f>
        <v>2</v>
      </c>
      <c r="M39" s="51">
        <f>[10]R3!M19</f>
        <v>0</v>
      </c>
      <c r="N39" s="51">
        <f>[10]R3!M20</f>
        <v>0</v>
      </c>
      <c r="O39" s="47">
        <f t="shared" si="0"/>
        <v>133</v>
      </c>
      <c r="P39" s="47"/>
      <c r="Q39" s="49">
        <f>[10]R3!M21</f>
        <v>0</v>
      </c>
      <c r="R39" s="47">
        <f t="shared" si="1"/>
        <v>133</v>
      </c>
      <c r="S39" s="47"/>
    </row>
    <row r="40" spans="1:19" ht="24.95" customHeight="1">
      <c r="A40" s="47">
        <v>31</v>
      </c>
      <c r="B40" s="73" t="s">
        <v>934</v>
      </c>
      <c r="C40" s="52">
        <f>[10]R4!D9</f>
        <v>2</v>
      </c>
      <c r="D40" s="52">
        <f>[10]R4!D10</f>
        <v>10</v>
      </c>
      <c r="E40" s="52">
        <f>[10]R4!D11</f>
        <v>0</v>
      </c>
      <c r="F40" s="52">
        <f>[10]R4!D12</f>
        <v>86</v>
      </c>
      <c r="G40" s="52">
        <f>[10]R4!D13</f>
        <v>0</v>
      </c>
      <c r="H40" s="52">
        <f>[10]R4!D14</f>
        <v>0</v>
      </c>
      <c r="I40" s="52">
        <f>[10]R4!D15</f>
        <v>0</v>
      </c>
      <c r="J40" s="52">
        <f>[10]R4!D16</f>
        <v>0</v>
      </c>
      <c r="K40" s="52">
        <f>[10]R4!D17</f>
        <v>0</v>
      </c>
      <c r="L40" s="52">
        <f>[10]R4!D18</f>
        <v>0</v>
      </c>
      <c r="M40" s="52">
        <f>[10]R4!D19</f>
        <v>0</v>
      </c>
      <c r="N40" s="52">
        <f>[10]R4!D20</f>
        <v>0</v>
      </c>
      <c r="O40" s="47">
        <f t="shared" si="0"/>
        <v>98</v>
      </c>
      <c r="P40" s="47"/>
      <c r="Q40" s="49">
        <f>[10]R4!D21</f>
        <v>1</v>
      </c>
      <c r="R40" s="47">
        <f t="shared" si="1"/>
        <v>99</v>
      </c>
      <c r="S40" s="47"/>
    </row>
    <row r="41" spans="1:19" ht="24.95" customHeight="1">
      <c r="A41" s="47">
        <v>32</v>
      </c>
      <c r="B41" s="73" t="s">
        <v>935</v>
      </c>
      <c r="C41" s="52">
        <f>[10]R4!E9</f>
        <v>6</v>
      </c>
      <c r="D41" s="52">
        <f>[10]R4!E10</f>
        <v>9</v>
      </c>
      <c r="E41" s="52">
        <f>[10]R4!E11</f>
        <v>0</v>
      </c>
      <c r="F41" s="52">
        <f>[10]R4!E12</f>
        <v>68</v>
      </c>
      <c r="G41" s="52">
        <f>[10]R4!E13</f>
        <v>0</v>
      </c>
      <c r="H41" s="52">
        <f>[10]R4!E14</f>
        <v>0</v>
      </c>
      <c r="I41" s="52">
        <f>[10]R4!E15</f>
        <v>3</v>
      </c>
      <c r="J41" s="52">
        <f>[10]R4!E16</f>
        <v>0</v>
      </c>
      <c r="K41" s="52">
        <f>[10]R4!E17</f>
        <v>0</v>
      </c>
      <c r="L41" s="52">
        <f>[10]R4!E18</f>
        <v>0</v>
      </c>
      <c r="M41" s="52">
        <f>[10]R4!E19</f>
        <v>0</v>
      </c>
      <c r="N41" s="52">
        <f>[10]R4!E20</f>
        <v>0</v>
      </c>
      <c r="O41" s="47">
        <f t="shared" si="0"/>
        <v>86</v>
      </c>
      <c r="P41" s="47"/>
      <c r="Q41" s="49">
        <f>[10]R4!E21</f>
        <v>1</v>
      </c>
      <c r="R41" s="47">
        <f t="shared" si="1"/>
        <v>87</v>
      </c>
      <c r="S41" s="47"/>
    </row>
    <row r="42" spans="1:19" ht="24.95" customHeight="1">
      <c r="A42" s="47">
        <v>33</v>
      </c>
      <c r="B42" s="73" t="s">
        <v>936</v>
      </c>
      <c r="C42" s="52">
        <f>[10]R4!F9</f>
        <v>1</v>
      </c>
      <c r="D42" s="52">
        <f>[10]R4!F10</f>
        <v>0</v>
      </c>
      <c r="E42" s="52">
        <f>[10]R4!F11</f>
        <v>0</v>
      </c>
      <c r="F42" s="52">
        <f>[10]R4!F12</f>
        <v>6</v>
      </c>
      <c r="G42" s="52">
        <f>[10]R4!F13</f>
        <v>0</v>
      </c>
      <c r="H42" s="52">
        <f>[10]R4!F14</f>
        <v>0</v>
      </c>
      <c r="I42" s="52">
        <f>[10]R4!F15</f>
        <v>2</v>
      </c>
      <c r="J42" s="52">
        <f>[10]R4!F16</f>
        <v>0</v>
      </c>
      <c r="K42" s="52">
        <f>[10]R4!F17</f>
        <v>0</v>
      </c>
      <c r="L42" s="52">
        <f>[10]R4!F18</f>
        <v>0</v>
      </c>
      <c r="M42" s="52">
        <f>[10]R4!F19</f>
        <v>0</v>
      </c>
      <c r="N42" s="52">
        <f>[10]R4!F20</f>
        <v>0</v>
      </c>
      <c r="O42" s="47">
        <f t="shared" si="0"/>
        <v>9</v>
      </c>
      <c r="P42" s="47"/>
      <c r="Q42" s="49">
        <f>[10]R4!F21</f>
        <v>0</v>
      </c>
      <c r="R42" s="47">
        <f t="shared" si="1"/>
        <v>9</v>
      </c>
      <c r="S42" s="47"/>
    </row>
    <row r="43" spans="1:19" ht="24.95" customHeight="1">
      <c r="A43" s="47">
        <v>34</v>
      </c>
      <c r="B43" s="73" t="s">
        <v>937</v>
      </c>
      <c r="C43" s="52">
        <f>[10]R4!G9</f>
        <v>0</v>
      </c>
      <c r="D43" s="52">
        <f>[10]R4!G10</f>
        <v>0</v>
      </c>
      <c r="E43" s="52">
        <f>[10]R4!G11</f>
        <v>0</v>
      </c>
      <c r="F43" s="52">
        <f>[10]R4!G12</f>
        <v>11</v>
      </c>
      <c r="G43" s="52">
        <f>[10]R4!G13</f>
        <v>0</v>
      </c>
      <c r="H43" s="52">
        <f>[10]R4!G14</f>
        <v>0</v>
      </c>
      <c r="I43" s="52">
        <f>[10]R4!G15</f>
        <v>3</v>
      </c>
      <c r="J43" s="52">
        <f>[10]R4!G16</f>
        <v>0</v>
      </c>
      <c r="K43" s="52">
        <f>[10]R4!G17</f>
        <v>0</v>
      </c>
      <c r="L43" s="52">
        <f>[10]R4!G18</f>
        <v>0</v>
      </c>
      <c r="M43" s="52">
        <f>[10]R4!G19</f>
        <v>0</v>
      </c>
      <c r="N43" s="52">
        <f>[10]R4!G20</f>
        <v>0</v>
      </c>
      <c r="O43" s="47">
        <f t="shared" si="0"/>
        <v>14</v>
      </c>
      <c r="P43" s="47"/>
      <c r="Q43" s="49">
        <f>[10]R4!G21</f>
        <v>0</v>
      </c>
      <c r="R43" s="47">
        <f t="shared" si="1"/>
        <v>14</v>
      </c>
      <c r="S43" s="47"/>
    </row>
    <row r="44" spans="1:19" ht="24.95" customHeight="1">
      <c r="A44" s="47">
        <v>35</v>
      </c>
      <c r="B44" s="73" t="s">
        <v>938</v>
      </c>
      <c r="C44" s="52">
        <f>[10]R4!H9</f>
        <v>2</v>
      </c>
      <c r="D44" s="52">
        <f>[10]R4!H10</f>
        <v>5</v>
      </c>
      <c r="E44" s="52">
        <f>[10]R4!H11</f>
        <v>0</v>
      </c>
      <c r="F44" s="52">
        <f>[10]R4!H12</f>
        <v>12</v>
      </c>
      <c r="G44" s="52">
        <f>[10]R4!H13</f>
        <v>0</v>
      </c>
      <c r="H44" s="52">
        <f>[10]R4!H14</f>
        <v>0</v>
      </c>
      <c r="I44" s="52">
        <f>[10]R4!H15</f>
        <v>8</v>
      </c>
      <c r="J44" s="52">
        <f>[10]R4!H16</f>
        <v>0</v>
      </c>
      <c r="K44" s="52">
        <f>[10]R4!H17</f>
        <v>0</v>
      </c>
      <c r="L44" s="52">
        <f>[10]R4!H18</f>
        <v>0</v>
      </c>
      <c r="M44" s="52">
        <f>[10]R4!H19</f>
        <v>0</v>
      </c>
      <c r="N44" s="52">
        <f>[10]R4!H20</f>
        <v>0</v>
      </c>
      <c r="O44" s="47">
        <f t="shared" si="0"/>
        <v>27</v>
      </c>
      <c r="P44" s="47"/>
      <c r="Q44" s="49">
        <f>[10]R4!H21</f>
        <v>0</v>
      </c>
      <c r="R44" s="47">
        <f t="shared" si="1"/>
        <v>27</v>
      </c>
      <c r="S44" s="47"/>
    </row>
    <row r="45" spans="1:19" ht="24.95" customHeight="1">
      <c r="A45" s="47">
        <v>36</v>
      </c>
      <c r="B45" s="73" t="s">
        <v>939</v>
      </c>
      <c r="C45" s="52">
        <f>[10]R4!I9</f>
        <v>28</v>
      </c>
      <c r="D45" s="52">
        <f>[10]R4!I10</f>
        <v>0</v>
      </c>
      <c r="E45" s="52">
        <f>[10]R4!I11</f>
        <v>0</v>
      </c>
      <c r="F45" s="52">
        <f>[10]R4!I12</f>
        <v>31</v>
      </c>
      <c r="G45" s="52">
        <f>[10]R4!I13</f>
        <v>0</v>
      </c>
      <c r="H45" s="52">
        <f>[10]R4!I14</f>
        <v>0</v>
      </c>
      <c r="I45" s="52">
        <f>[10]R4!I15</f>
        <v>6</v>
      </c>
      <c r="J45" s="52">
        <f>[10]R4!I16</f>
        <v>0</v>
      </c>
      <c r="K45" s="52">
        <f>[10]R4!I17</f>
        <v>0</v>
      </c>
      <c r="L45" s="52">
        <f>[10]R4!I18</f>
        <v>0</v>
      </c>
      <c r="M45" s="52">
        <f>[10]R4!I19</f>
        <v>0</v>
      </c>
      <c r="N45" s="52">
        <f>[10]R4!I20</f>
        <v>0</v>
      </c>
      <c r="O45" s="47">
        <f t="shared" si="0"/>
        <v>65</v>
      </c>
      <c r="P45" s="47"/>
      <c r="Q45" s="49">
        <f>[10]R4!I21</f>
        <v>1</v>
      </c>
      <c r="R45" s="47">
        <f t="shared" si="1"/>
        <v>66</v>
      </c>
      <c r="S45" s="47"/>
    </row>
    <row r="46" spans="1:19" ht="24.95" customHeight="1">
      <c r="A46" s="47">
        <v>37</v>
      </c>
      <c r="B46" s="73" t="s">
        <v>940</v>
      </c>
      <c r="C46" s="52">
        <f>[10]R4!J9</f>
        <v>2</v>
      </c>
      <c r="D46" s="52">
        <f>[10]R4!J10</f>
        <v>0</v>
      </c>
      <c r="E46" s="52">
        <f>[10]R4!J11</f>
        <v>1</v>
      </c>
      <c r="F46" s="52">
        <f>[10]R4!J12</f>
        <v>16</v>
      </c>
      <c r="G46" s="52">
        <f>[10]R4!J13</f>
        <v>0</v>
      </c>
      <c r="H46" s="52">
        <f>[10]R4!J14</f>
        <v>0</v>
      </c>
      <c r="I46" s="52">
        <f>[10]R4!J15</f>
        <v>3</v>
      </c>
      <c r="J46" s="52">
        <f>[10]R4!J16</f>
        <v>0</v>
      </c>
      <c r="K46" s="52">
        <f>[10]R4!J17</f>
        <v>0</v>
      </c>
      <c r="L46" s="52">
        <f>[10]R4!J18</f>
        <v>0</v>
      </c>
      <c r="M46" s="52">
        <f>[10]R4!J19</f>
        <v>0</v>
      </c>
      <c r="N46" s="52">
        <f>[10]R4!J20</f>
        <v>0</v>
      </c>
      <c r="O46" s="47">
        <f t="shared" si="0"/>
        <v>22</v>
      </c>
      <c r="P46" s="47"/>
      <c r="Q46" s="49">
        <f>[10]R4!J21</f>
        <v>0</v>
      </c>
      <c r="R46" s="47">
        <f t="shared" si="1"/>
        <v>22</v>
      </c>
      <c r="S46" s="47"/>
    </row>
    <row r="47" spans="1:19" ht="24.95" customHeight="1">
      <c r="A47" s="47">
        <v>38</v>
      </c>
      <c r="B47" s="73" t="s">
        <v>941</v>
      </c>
      <c r="C47" s="52">
        <f>[10]R4!K9</f>
        <v>1</v>
      </c>
      <c r="D47" s="52">
        <f>[10]R4!K10</f>
        <v>12</v>
      </c>
      <c r="E47" s="52">
        <f>[10]R4!K11</f>
        <v>0</v>
      </c>
      <c r="F47" s="52">
        <f>[10]R4!K12</f>
        <v>26</v>
      </c>
      <c r="G47" s="52">
        <f>[10]R4!K13</f>
        <v>0</v>
      </c>
      <c r="H47" s="52">
        <f>[10]R4!K14</f>
        <v>0</v>
      </c>
      <c r="I47" s="52">
        <f>[10]R4!K15</f>
        <v>1</v>
      </c>
      <c r="J47" s="52">
        <f>[10]R4!K16</f>
        <v>0</v>
      </c>
      <c r="K47" s="52">
        <f>[10]R4!K17</f>
        <v>0</v>
      </c>
      <c r="L47" s="52">
        <f>[10]R4!K18</f>
        <v>0</v>
      </c>
      <c r="M47" s="52">
        <f>[10]R4!K19</f>
        <v>0</v>
      </c>
      <c r="N47" s="52">
        <f>[10]R4!K20</f>
        <v>0</v>
      </c>
      <c r="O47" s="47">
        <f t="shared" si="0"/>
        <v>40</v>
      </c>
      <c r="P47" s="47"/>
      <c r="Q47" s="49">
        <f>[10]R4!K21</f>
        <v>1</v>
      </c>
      <c r="R47" s="47">
        <f t="shared" si="1"/>
        <v>41</v>
      </c>
      <c r="S47" s="47"/>
    </row>
    <row r="48" spans="1:19" ht="24.95" customHeight="1">
      <c r="A48" s="47">
        <v>39</v>
      </c>
      <c r="B48" s="73" t="s">
        <v>942</v>
      </c>
      <c r="C48" s="52">
        <f>[10]R4!L9</f>
        <v>0</v>
      </c>
      <c r="D48" s="52">
        <f>[10]R4!L10</f>
        <v>0</v>
      </c>
      <c r="E48" s="52">
        <f>[10]R4!L11</f>
        <v>0</v>
      </c>
      <c r="F48" s="52">
        <f>[10]R4!L12</f>
        <v>32</v>
      </c>
      <c r="G48" s="52">
        <f>[10]R4!L13</f>
        <v>0</v>
      </c>
      <c r="H48" s="52">
        <f>[10]R4!L14</f>
        <v>0</v>
      </c>
      <c r="I48" s="52">
        <f>[10]R4!L15</f>
        <v>0</v>
      </c>
      <c r="J48" s="52">
        <f>[10]R4!L16</f>
        <v>0</v>
      </c>
      <c r="K48" s="52">
        <f>[10]R4!L17</f>
        <v>0</v>
      </c>
      <c r="L48" s="52">
        <f>[10]R4!L18</f>
        <v>0</v>
      </c>
      <c r="M48" s="52">
        <f>[10]R4!L19</f>
        <v>0</v>
      </c>
      <c r="N48" s="52">
        <f>[10]R4!L20</f>
        <v>0</v>
      </c>
      <c r="O48" s="47">
        <f t="shared" si="0"/>
        <v>32</v>
      </c>
      <c r="P48" s="47"/>
      <c r="Q48" s="49">
        <f>[10]R4!L21</f>
        <v>1</v>
      </c>
      <c r="R48" s="47">
        <f t="shared" si="1"/>
        <v>33</v>
      </c>
      <c r="S48" s="47"/>
    </row>
    <row r="49" spans="1:19" ht="24.95" customHeight="1">
      <c r="A49" s="47">
        <v>40</v>
      </c>
      <c r="B49" s="73" t="s">
        <v>943</v>
      </c>
      <c r="C49" s="52">
        <f>[10]R4!M9</f>
        <v>16</v>
      </c>
      <c r="D49" s="52">
        <f>[10]R4!M10</f>
        <v>1</v>
      </c>
      <c r="E49" s="52">
        <f>[10]R4!M11</f>
        <v>0</v>
      </c>
      <c r="F49" s="52">
        <f>[10]R4!M12</f>
        <v>114</v>
      </c>
      <c r="G49" s="52">
        <f>[10]R4!M13</f>
        <v>0</v>
      </c>
      <c r="H49" s="52">
        <f>[10]R4!M14</f>
        <v>0</v>
      </c>
      <c r="I49" s="52">
        <f>[10]R4!M15</f>
        <v>0</v>
      </c>
      <c r="J49" s="52">
        <f>[10]R4!M16</f>
        <v>1</v>
      </c>
      <c r="K49" s="52">
        <f>[10]R4!M17</f>
        <v>1</v>
      </c>
      <c r="L49" s="52">
        <f>[10]R4!M18</f>
        <v>0</v>
      </c>
      <c r="M49" s="52">
        <f>[10]R4!M19</f>
        <v>0</v>
      </c>
      <c r="N49" s="52">
        <f>[10]R4!M20</f>
        <v>0</v>
      </c>
      <c r="O49" s="47">
        <f t="shared" si="0"/>
        <v>133</v>
      </c>
      <c r="P49" s="47"/>
      <c r="Q49" s="49">
        <f>[10]R4!M21</f>
        <v>0</v>
      </c>
      <c r="R49" s="47">
        <f t="shared" si="1"/>
        <v>133</v>
      </c>
      <c r="S49" s="47"/>
    </row>
    <row r="50" spans="1:19" ht="24.95" customHeight="1">
      <c r="A50" s="47">
        <v>41</v>
      </c>
      <c r="B50" s="73" t="s">
        <v>944</v>
      </c>
      <c r="C50" s="52">
        <f>[10]R5!D9</f>
        <v>2</v>
      </c>
      <c r="D50" s="52">
        <f>[10]R5!D10</f>
        <v>0</v>
      </c>
      <c r="E50" s="52">
        <f>[10]R5!D11</f>
        <v>0</v>
      </c>
      <c r="F50" s="52">
        <f>[10]R5!D12</f>
        <v>11</v>
      </c>
      <c r="G50" s="52">
        <f>[10]R5!D13</f>
        <v>0</v>
      </c>
      <c r="H50" s="52">
        <f>[10]R5!D14</f>
        <v>0</v>
      </c>
      <c r="I50" s="52">
        <f>[10]R5!D15</f>
        <v>1</v>
      </c>
      <c r="J50" s="52">
        <f>[10]R5!D16</f>
        <v>0</v>
      </c>
      <c r="K50" s="52">
        <f>[10]R5!D17</f>
        <v>0</v>
      </c>
      <c r="L50" s="52">
        <f>[10]R5!D18</f>
        <v>0</v>
      </c>
      <c r="M50" s="52">
        <f>[10]R5!D19</f>
        <v>0</v>
      </c>
      <c r="N50" s="52">
        <f>[10]R5!D20</f>
        <v>0</v>
      </c>
      <c r="O50" s="47">
        <f t="shared" si="0"/>
        <v>14</v>
      </c>
      <c r="P50" s="47"/>
      <c r="Q50" s="49">
        <f>[10]R5!D21</f>
        <v>0</v>
      </c>
      <c r="R50" s="47">
        <f t="shared" si="1"/>
        <v>14</v>
      </c>
      <c r="S50" s="47"/>
    </row>
    <row r="51" spans="1:19" ht="24.95" customHeight="1">
      <c r="A51" s="47">
        <v>42</v>
      </c>
      <c r="B51" s="73" t="s">
        <v>945</v>
      </c>
      <c r="C51" s="52">
        <f>[10]R5!E9</f>
        <v>1</v>
      </c>
      <c r="D51" s="52">
        <f>[10]R5!E10</f>
        <v>9</v>
      </c>
      <c r="E51" s="52">
        <f>[10]R5!E11</f>
        <v>0</v>
      </c>
      <c r="F51" s="52">
        <f>[10]R5!E12</f>
        <v>17</v>
      </c>
      <c r="G51" s="52">
        <f>[10]R5!E13</f>
        <v>0</v>
      </c>
      <c r="H51" s="52">
        <f>[10]R5!E14</f>
        <v>0</v>
      </c>
      <c r="I51" s="52">
        <f>[10]R5!E15</f>
        <v>2</v>
      </c>
      <c r="J51" s="52">
        <f>[10]R5!E16</f>
        <v>0</v>
      </c>
      <c r="K51" s="52">
        <f>[10]R5!E17</f>
        <v>1</v>
      </c>
      <c r="L51" s="52">
        <f>[10]R5!E18</f>
        <v>0</v>
      </c>
      <c r="M51" s="52">
        <f>[10]R5!E19</f>
        <v>0</v>
      </c>
      <c r="N51" s="52">
        <f>[10]R5!E20</f>
        <v>0</v>
      </c>
      <c r="O51" s="47">
        <f t="shared" si="0"/>
        <v>30</v>
      </c>
      <c r="P51" s="47"/>
      <c r="Q51" s="49">
        <f>[10]R5!E21</f>
        <v>0</v>
      </c>
      <c r="R51" s="47">
        <f t="shared" si="1"/>
        <v>30</v>
      </c>
      <c r="S51" s="47"/>
    </row>
    <row r="52" spans="1:19" ht="24.95" customHeight="1">
      <c r="A52" s="47">
        <v>43</v>
      </c>
      <c r="B52" s="73" t="s">
        <v>946</v>
      </c>
      <c r="C52" s="52">
        <f>[10]R5!F9</f>
        <v>0</v>
      </c>
      <c r="D52" s="52">
        <f>[10]R5!F10</f>
        <v>5</v>
      </c>
      <c r="E52" s="52">
        <f>[10]R5!F11</f>
        <v>0</v>
      </c>
      <c r="F52" s="52">
        <f>[10]R5!F12</f>
        <v>5</v>
      </c>
      <c r="G52" s="52">
        <f>[10]R5!F13</f>
        <v>0</v>
      </c>
      <c r="H52" s="52">
        <f>[10]R5!F14</f>
        <v>0</v>
      </c>
      <c r="I52" s="52">
        <f>[10]R5!F15</f>
        <v>3</v>
      </c>
      <c r="J52" s="52">
        <f>[10]R5!F16</f>
        <v>0</v>
      </c>
      <c r="K52" s="52">
        <f>[10]R5!F17</f>
        <v>0</v>
      </c>
      <c r="L52" s="52">
        <f>[10]R5!F18</f>
        <v>0</v>
      </c>
      <c r="M52" s="52">
        <f>[10]R5!F19</f>
        <v>0</v>
      </c>
      <c r="N52" s="52">
        <f>[10]R5!F20</f>
        <v>0</v>
      </c>
      <c r="O52" s="47">
        <f t="shared" si="0"/>
        <v>13</v>
      </c>
      <c r="P52" s="47"/>
      <c r="Q52" s="49">
        <f>[10]R5!F21</f>
        <v>1</v>
      </c>
      <c r="R52" s="47">
        <f t="shared" si="1"/>
        <v>14</v>
      </c>
      <c r="S52" s="47"/>
    </row>
    <row r="53" spans="1:19" ht="24.95" customHeight="1">
      <c r="A53" s="47">
        <v>44</v>
      </c>
      <c r="B53" s="73" t="s">
        <v>947</v>
      </c>
      <c r="C53" s="52">
        <f>[10]R5!G9</f>
        <v>3</v>
      </c>
      <c r="D53" s="52">
        <f>[10]R5!G10</f>
        <v>1</v>
      </c>
      <c r="E53" s="52">
        <f>[10]R5!G11</f>
        <v>0</v>
      </c>
      <c r="F53" s="52">
        <f>[10]R5!G12</f>
        <v>11</v>
      </c>
      <c r="G53" s="52">
        <f>[10]R5!G13</f>
        <v>0</v>
      </c>
      <c r="H53" s="52">
        <f>[10]R5!G14</f>
        <v>0</v>
      </c>
      <c r="I53" s="52">
        <f>[10]R5!G15</f>
        <v>10</v>
      </c>
      <c r="J53" s="52">
        <f>[10]R5!G16</f>
        <v>0</v>
      </c>
      <c r="K53" s="52">
        <f>[10]R5!G17</f>
        <v>1</v>
      </c>
      <c r="L53" s="52">
        <f>[10]R5!G18</f>
        <v>0</v>
      </c>
      <c r="M53" s="52">
        <f>[10]R5!G19</f>
        <v>0</v>
      </c>
      <c r="N53" s="52">
        <f>[10]R5!G20</f>
        <v>0</v>
      </c>
      <c r="O53" s="47">
        <f t="shared" si="0"/>
        <v>26</v>
      </c>
      <c r="P53" s="47"/>
      <c r="Q53" s="49">
        <f>[10]R5!G21</f>
        <v>0</v>
      </c>
      <c r="R53" s="47">
        <f t="shared" si="1"/>
        <v>26</v>
      </c>
      <c r="S53" s="47"/>
    </row>
    <row r="54" spans="1:19" ht="24.95" customHeight="1">
      <c r="A54" s="47">
        <v>45</v>
      </c>
      <c r="B54" s="73" t="s">
        <v>948</v>
      </c>
      <c r="C54" s="52">
        <f>[10]R5!H9</f>
        <v>1</v>
      </c>
      <c r="D54" s="52">
        <f>[10]R5!H10</f>
        <v>25</v>
      </c>
      <c r="E54" s="52">
        <f>[10]R5!H11</f>
        <v>0</v>
      </c>
      <c r="F54" s="52">
        <f>[10]R5!H12</f>
        <v>13</v>
      </c>
      <c r="G54" s="52">
        <f>[10]R5!H13</f>
        <v>0</v>
      </c>
      <c r="H54" s="52">
        <f>[10]R5!H14</f>
        <v>0</v>
      </c>
      <c r="I54" s="52">
        <f>[10]R5!H15</f>
        <v>1</v>
      </c>
      <c r="J54" s="52">
        <f>[10]R5!H16</f>
        <v>0</v>
      </c>
      <c r="K54" s="52">
        <f>[10]R5!H17</f>
        <v>0</v>
      </c>
      <c r="L54" s="52">
        <f>[10]R5!H18</f>
        <v>0</v>
      </c>
      <c r="M54" s="52">
        <f>[10]R5!H19</f>
        <v>0</v>
      </c>
      <c r="N54" s="52">
        <f>[10]R5!H20</f>
        <v>0</v>
      </c>
      <c r="O54" s="47">
        <f t="shared" si="0"/>
        <v>40</v>
      </c>
      <c r="P54" s="47"/>
      <c r="Q54" s="49">
        <f>[10]R5!H21</f>
        <v>0</v>
      </c>
      <c r="R54" s="47">
        <f t="shared" si="1"/>
        <v>40</v>
      </c>
      <c r="S54" s="47"/>
    </row>
    <row r="55" spans="1:19" ht="24.95" customHeight="1">
      <c r="A55" s="47">
        <v>46</v>
      </c>
      <c r="B55" s="73" t="s">
        <v>949</v>
      </c>
      <c r="C55" s="52">
        <f>[10]R5!I9</f>
        <v>0</v>
      </c>
      <c r="D55" s="52">
        <f>[10]R5!I10</f>
        <v>0</v>
      </c>
      <c r="E55" s="52">
        <f>[10]R5!I11</f>
        <v>0</v>
      </c>
      <c r="F55" s="52">
        <f>[10]R5!I12</f>
        <v>25</v>
      </c>
      <c r="G55" s="52">
        <f>[10]R5!I13</f>
        <v>0</v>
      </c>
      <c r="H55" s="52">
        <f>[10]R5!I14</f>
        <v>0</v>
      </c>
      <c r="I55" s="52">
        <f>[10]R5!I15</f>
        <v>0</v>
      </c>
      <c r="J55" s="52">
        <f>[10]R5!I16</f>
        <v>0</v>
      </c>
      <c r="K55" s="52">
        <f>[10]R5!I17</f>
        <v>0</v>
      </c>
      <c r="L55" s="52">
        <f>[10]R5!I18</f>
        <v>0</v>
      </c>
      <c r="M55" s="52">
        <f>[10]R5!I19</f>
        <v>0</v>
      </c>
      <c r="N55" s="52">
        <f>[10]R5!I20</f>
        <v>0</v>
      </c>
      <c r="O55" s="47">
        <f t="shared" si="0"/>
        <v>25</v>
      </c>
      <c r="P55" s="47"/>
      <c r="Q55" s="49">
        <f>[10]R5!I21</f>
        <v>0</v>
      </c>
      <c r="R55" s="47">
        <f t="shared" si="1"/>
        <v>25</v>
      </c>
      <c r="S55" s="47"/>
    </row>
    <row r="56" spans="1:19" ht="24.95" customHeight="1">
      <c r="A56" s="47">
        <v>47</v>
      </c>
      <c r="B56" s="73" t="s">
        <v>950</v>
      </c>
      <c r="C56" s="52">
        <f>[10]R5!J9</f>
        <v>1</v>
      </c>
      <c r="D56" s="52">
        <f>[10]R5!J10</f>
        <v>2</v>
      </c>
      <c r="E56" s="52">
        <f>[10]R5!J11</f>
        <v>1</v>
      </c>
      <c r="F56" s="52">
        <f>[10]R5!J12</f>
        <v>22</v>
      </c>
      <c r="G56" s="52">
        <f>[10]R5!J13</f>
        <v>0</v>
      </c>
      <c r="H56" s="52">
        <f>[10]R5!J14</f>
        <v>0</v>
      </c>
      <c r="I56" s="52">
        <f>[10]R5!J15</f>
        <v>86</v>
      </c>
      <c r="J56" s="52">
        <f>[10]R5!J16</f>
        <v>0</v>
      </c>
      <c r="K56" s="52">
        <f>[10]R5!J17</f>
        <v>0</v>
      </c>
      <c r="L56" s="52">
        <f>[10]R5!J18</f>
        <v>0</v>
      </c>
      <c r="M56" s="52">
        <f>[10]R5!J19</f>
        <v>0</v>
      </c>
      <c r="N56" s="52">
        <f>[10]R5!J20</f>
        <v>0</v>
      </c>
      <c r="O56" s="47">
        <f t="shared" si="0"/>
        <v>112</v>
      </c>
      <c r="P56" s="47"/>
      <c r="Q56" s="49">
        <f>[10]R5!J21</f>
        <v>2</v>
      </c>
      <c r="R56" s="47">
        <f t="shared" si="1"/>
        <v>114</v>
      </c>
      <c r="S56" s="47"/>
    </row>
    <row r="57" spans="1:19" ht="24.95" customHeight="1">
      <c r="A57" s="47">
        <v>48</v>
      </c>
      <c r="B57" s="73" t="s">
        <v>951</v>
      </c>
      <c r="C57" s="52">
        <f>[10]R5!K9</f>
        <v>4</v>
      </c>
      <c r="D57" s="52">
        <f>[10]R5!K10</f>
        <v>25</v>
      </c>
      <c r="E57" s="52">
        <f>[10]R5!K11</f>
        <v>1</v>
      </c>
      <c r="F57" s="52">
        <f>[10]R5!K12</f>
        <v>50</v>
      </c>
      <c r="G57" s="52">
        <f>[10]R5!K13</f>
        <v>1</v>
      </c>
      <c r="H57" s="52">
        <f>[10]R5!K14</f>
        <v>2</v>
      </c>
      <c r="I57" s="52">
        <f>[10]R5!K15</f>
        <v>94</v>
      </c>
      <c r="J57" s="52">
        <f>[10]R5!K16</f>
        <v>0</v>
      </c>
      <c r="K57" s="52">
        <f>[10]R5!K17</f>
        <v>1</v>
      </c>
      <c r="L57" s="52">
        <f>[10]R5!K18</f>
        <v>1</v>
      </c>
      <c r="M57" s="52">
        <f>[10]R5!K19</f>
        <v>1</v>
      </c>
      <c r="N57" s="52">
        <f>[10]R5!K20</f>
        <v>3</v>
      </c>
      <c r="O57" s="47">
        <f t="shared" si="0"/>
        <v>183</v>
      </c>
      <c r="P57" s="47"/>
      <c r="Q57" s="49">
        <f>[10]R5!K21</f>
        <v>1</v>
      </c>
      <c r="R57" s="47">
        <f t="shared" si="1"/>
        <v>184</v>
      </c>
      <c r="S57" s="47"/>
    </row>
    <row r="58" spans="1:19" ht="24.95" customHeight="1">
      <c r="A58" s="47">
        <v>49</v>
      </c>
      <c r="B58" s="73" t="s">
        <v>952</v>
      </c>
      <c r="C58" s="52">
        <f>[10]R5!L9</f>
        <v>2</v>
      </c>
      <c r="D58" s="52">
        <f>[10]R5!L10</f>
        <v>1</v>
      </c>
      <c r="E58" s="52">
        <f>[10]R5!L11</f>
        <v>0</v>
      </c>
      <c r="F58" s="52">
        <f>[10]R5!L12</f>
        <v>50</v>
      </c>
      <c r="G58" s="52">
        <f>[10]R5!L13</f>
        <v>0</v>
      </c>
      <c r="H58" s="52">
        <f>[10]R5!L14</f>
        <v>2</v>
      </c>
      <c r="I58" s="52">
        <f>[10]R5!L15</f>
        <v>10</v>
      </c>
      <c r="J58" s="52">
        <f>[10]R5!L16</f>
        <v>0</v>
      </c>
      <c r="K58" s="52">
        <f>[10]R5!L17</f>
        <v>0</v>
      </c>
      <c r="L58" s="52">
        <f>[10]R5!L18</f>
        <v>3</v>
      </c>
      <c r="M58" s="52">
        <f>[10]R5!L19</f>
        <v>0</v>
      </c>
      <c r="N58" s="52">
        <f>[10]R5!L20</f>
        <v>1</v>
      </c>
      <c r="O58" s="47">
        <f t="shared" si="0"/>
        <v>69</v>
      </c>
      <c r="P58" s="47"/>
      <c r="Q58" s="49">
        <f>[10]R5!L21</f>
        <v>1</v>
      </c>
      <c r="R58" s="47">
        <f t="shared" si="1"/>
        <v>70</v>
      </c>
      <c r="S58" s="47"/>
    </row>
    <row r="59" spans="1:19" ht="24.95" customHeight="1">
      <c r="A59" s="47">
        <v>50</v>
      </c>
      <c r="B59" s="73" t="s">
        <v>953</v>
      </c>
      <c r="C59" s="52">
        <f>[10]R5!M9</f>
        <v>0</v>
      </c>
      <c r="D59" s="52">
        <f>[10]R5!M10</f>
        <v>0</v>
      </c>
      <c r="E59" s="52">
        <f>[10]R5!M11</f>
        <v>0</v>
      </c>
      <c r="F59" s="52">
        <f>[10]R5!M12</f>
        <v>7</v>
      </c>
      <c r="G59" s="52">
        <f>[10]R5!M13</f>
        <v>0</v>
      </c>
      <c r="H59" s="52">
        <f>[10]R5!M14</f>
        <v>0</v>
      </c>
      <c r="I59" s="52">
        <f>[10]R5!M15</f>
        <v>19</v>
      </c>
      <c r="J59" s="52">
        <f>[10]R5!M16</f>
        <v>0</v>
      </c>
      <c r="K59" s="52">
        <f>[10]R5!M17</f>
        <v>0</v>
      </c>
      <c r="L59" s="52">
        <f>[10]R5!M18</f>
        <v>0</v>
      </c>
      <c r="M59" s="52">
        <f>[10]R5!M19</f>
        <v>0</v>
      </c>
      <c r="N59" s="52">
        <f>[10]R5!M20</f>
        <v>0</v>
      </c>
      <c r="O59" s="47">
        <f t="shared" si="0"/>
        <v>26</v>
      </c>
      <c r="P59" s="47"/>
      <c r="Q59" s="49">
        <f>[10]R5!M21</f>
        <v>0</v>
      </c>
      <c r="R59" s="47">
        <f t="shared" si="1"/>
        <v>26</v>
      </c>
      <c r="S59" s="47"/>
    </row>
    <row r="60" spans="1:19" ht="24.95" customHeight="1">
      <c r="A60" s="47">
        <v>51</v>
      </c>
      <c r="B60" s="73" t="s">
        <v>954</v>
      </c>
      <c r="C60" s="52">
        <f>[10]R6!D9</f>
        <v>0</v>
      </c>
      <c r="D60" s="52">
        <f>[10]R6!D10</f>
        <v>3</v>
      </c>
      <c r="E60" s="52">
        <f>[10]R6!D11</f>
        <v>0</v>
      </c>
      <c r="F60" s="52">
        <f>[10]R6!D12</f>
        <v>11</v>
      </c>
      <c r="G60" s="52">
        <f>[10]R6!D13</f>
        <v>0</v>
      </c>
      <c r="H60" s="52">
        <f>[10]R6!D14</f>
        <v>0</v>
      </c>
      <c r="I60" s="52">
        <f>[10]R6!D15</f>
        <v>1</v>
      </c>
      <c r="J60" s="52">
        <f>[10]R6!D16</f>
        <v>0</v>
      </c>
      <c r="K60" s="52">
        <f>[10]R6!D17</f>
        <v>0</v>
      </c>
      <c r="L60" s="52">
        <f>[10]R6!D18</f>
        <v>0</v>
      </c>
      <c r="M60" s="52">
        <f>[10]R6!D19</f>
        <v>0</v>
      </c>
      <c r="N60" s="52">
        <f>[10]R6!D20</f>
        <v>1</v>
      </c>
      <c r="O60" s="47">
        <f t="shared" si="0"/>
        <v>16</v>
      </c>
      <c r="P60" s="47"/>
      <c r="Q60" s="49">
        <f>[10]R6!D21</f>
        <v>0</v>
      </c>
      <c r="R60" s="47">
        <f t="shared" si="1"/>
        <v>16</v>
      </c>
      <c r="S60" s="47"/>
    </row>
    <row r="61" spans="1:19" ht="24.95" customHeight="1">
      <c r="A61" s="47">
        <v>52</v>
      </c>
      <c r="B61" s="73" t="s">
        <v>955</v>
      </c>
      <c r="C61" s="52">
        <f>[10]R6!E9</f>
        <v>1</v>
      </c>
      <c r="D61" s="52">
        <f>[10]R6!E10</f>
        <v>61</v>
      </c>
      <c r="E61" s="52">
        <f>[10]R6!E11</f>
        <v>0</v>
      </c>
      <c r="F61" s="52">
        <f>[10]R6!E12</f>
        <v>24</v>
      </c>
      <c r="G61" s="52">
        <f>[10]R6!E13</f>
        <v>1</v>
      </c>
      <c r="H61" s="52">
        <f>[10]R6!E14</f>
        <v>1</v>
      </c>
      <c r="I61" s="52">
        <f>[10]R6!E15</f>
        <v>21</v>
      </c>
      <c r="J61" s="52">
        <f>[10]R6!E16</f>
        <v>0</v>
      </c>
      <c r="K61" s="52">
        <f>[10]R6!E17</f>
        <v>0</v>
      </c>
      <c r="L61" s="52">
        <f>[10]R6!E18</f>
        <v>0</v>
      </c>
      <c r="M61" s="52">
        <f>[10]R6!E19</f>
        <v>1</v>
      </c>
      <c r="N61" s="52">
        <f>[10]R6!E20</f>
        <v>3</v>
      </c>
      <c r="O61" s="47">
        <f t="shared" si="0"/>
        <v>113</v>
      </c>
      <c r="P61" s="47"/>
      <c r="Q61" s="49">
        <f>[10]R6!E21</f>
        <v>1</v>
      </c>
      <c r="R61" s="47">
        <f t="shared" si="1"/>
        <v>114</v>
      </c>
      <c r="S61" s="47"/>
    </row>
    <row r="62" spans="1:19" ht="24.95" customHeight="1">
      <c r="A62" s="47">
        <v>53</v>
      </c>
      <c r="B62" s="73" t="s">
        <v>956</v>
      </c>
      <c r="C62" s="52">
        <f>[10]R6!F9</f>
        <v>1</v>
      </c>
      <c r="D62" s="52">
        <f>[10]R6!F10</f>
        <v>6</v>
      </c>
      <c r="E62" s="52">
        <f>[10]R6!F11</f>
        <v>0</v>
      </c>
      <c r="F62" s="52">
        <f>[10]R6!F12</f>
        <v>12</v>
      </c>
      <c r="G62" s="52">
        <f>[10]R6!F13</f>
        <v>0</v>
      </c>
      <c r="H62" s="52">
        <f>[10]R6!F14</f>
        <v>1</v>
      </c>
      <c r="I62" s="52">
        <f>[10]R6!F15</f>
        <v>13</v>
      </c>
      <c r="J62" s="52">
        <f>[10]R6!F16</f>
        <v>0</v>
      </c>
      <c r="K62" s="52">
        <f>[10]R6!F17</f>
        <v>0</v>
      </c>
      <c r="L62" s="52">
        <f>[10]R6!F18</f>
        <v>1</v>
      </c>
      <c r="M62" s="52">
        <f>[10]R6!F19</f>
        <v>0</v>
      </c>
      <c r="N62" s="52">
        <f>[10]R6!F20</f>
        <v>1</v>
      </c>
      <c r="O62" s="47">
        <f t="shared" si="0"/>
        <v>35</v>
      </c>
      <c r="P62" s="47"/>
      <c r="Q62" s="49">
        <f>[10]R6!F21</f>
        <v>0</v>
      </c>
      <c r="R62" s="47">
        <f t="shared" si="1"/>
        <v>35</v>
      </c>
      <c r="S62" s="47"/>
    </row>
    <row r="63" spans="1:19" ht="24.95" customHeight="1">
      <c r="A63" s="47">
        <v>54</v>
      </c>
      <c r="B63" s="73" t="s">
        <v>957</v>
      </c>
      <c r="C63" s="52">
        <f>[10]R6!G9</f>
        <v>0</v>
      </c>
      <c r="D63" s="52">
        <f>[10]R6!G10</f>
        <v>1</v>
      </c>
      <c r="E63" s="52">
        <f>[10]R6!G11</f>
        <v>0</v>
      </c>
      <c r="F63" s="52">
        <f>[10]R6!G12</f>
        <v>11</v>
      </c>
      <c r="G63" s="52">
        <f>[10]R6!G13</f>
        <v>0</v>
      </c>
      <c r="H63" s="52">
        <f>[10]R6!G14</f>
        <v>0</v>
      </c>
      <c r="I63" s="52">
        <f>[10]R6!G15</f>
        <v>4</v>
      </c>
      <c r="J63" s="52">
        <f>[10]R6!G16</f>
        <v>0</v>
      </c>
      <c r="K63" s="52">
        <f>[10]R6!G17</f>
        <v>0</v>
      </c>
      <c r="L63" s="52">
        <f>[10]R6!G18</f>
        <v>0</v>
      </c>
      <c r="M63" s="52">
        <f>[10]R6!G19</f>
        <v>0</v>
      </c>
      <c r="N63" s="52">
        <f>[10]R6!G20</f>
        <v>0</v>
      </c>
      <c r="O63" s="47">
        <f t="shared" si="0"/>
        <v>16</v>
      </c>
      <c r="P63" s="47"/>
      <c r="Q63" s="49">
        <f>[10]R6!G21</f>
        <v>0</v>
      </c>
      <c r="R63" s="47">
        <f t="shared" si="1"/>
        <v>16</v>
      </c>
      <c r="S63" s="47"/>
    </row>
    <row r="64" spans="1:19" ht="24.95" customHeight="1">
      <c r="A64" s="47">
        <v>55</v>
      </c>
      <c r="B64" s="73" t="s">
        <v>958</v>
      </c>
      <c r="C64" s="52">
        <f>[10]R6!H9</f>
        <v>1</v>
      </c>
      <c r="D64" s="52">
        <f>[10]R6!H10</f>
        <v>6</v>
      </c>
      <c r="E64" s="52">
        <f>[10]R6!H11</f>
        <v>0</v>
      </c>
      <c r="F64" s="52">
        <f>[10]R6!H12</f>
        <v>6</v>
      </c>
      <c r="G64" s="52">
        <f>[10]R6!H13</f>
        <v>0</v>
      </c>
      <c r="H64" s="52">
        <f>[10]R6!H14</f>
        <v>0</v>
      </c>
      <c r="I64" s="52">
        <f>[10]R6!H15</f>
        <v>10</v>
      </c>
      <c r="J64" s="52">
        <f>[10]R6!H16</f>
        <v>0</v>
      </c>
      <c r="K64" s="52">
        <f>[10]R6!H17</f>
        <v>1</v>
      </c>
      <c r="L64" s="52">
        <f>[10]R6!H18</f>
        <v>0</v>
      </c>
      <c r="M64" s="52">
        <f>[10]R6!H19</f>
        <v>0</v>
      </c>
      <c r="N64" s="52">
        <f>[10]R6!H20</f>
        <v>0</v>
      </c>
      <c r="O64" s="47">
        <f t="shared" si="0"/>
        <v>24</v>
      </c>
      <c r="P64" s="47"/>
      <c r="Q64" s="49">
        <f>[10]R6!H21</f>
        <v>0</v>
      </c>
      <c r="R64" s="47">
        <f t="shared" si="1"/>
        <v>24</v>
      </c>
      <c r="S64" s="47"/>
    </row>
    <row r="65" spans="1:19" ht="24.95" customHeight="1">
      <c r="A65" s="47">
        <v>56</v>
      </c>
      <c r="B65" s="73" t="s">
        <v>959</v>
      </c>
      <c r="C65" s="52">
        <f>[10]R6!I9</f>
        <v>0</v>
      </c>
      <c r="D65" s="52">
        <f>[10]R6!I10</f>
        <v>1</v>
      </c>
      <c r="E65" s="52">
        <f>[10]R6!I11</f>
        <v>1</v>
      </c>
      <c r="F65" s="52">
        <f>[10]R6!I12</f>
        <v>4</v>
      </c>
      <c r="G65" s="52">
        <f>[10]R6!I13</f>
        <v>0</v>
      </c>
      <c r="H65" s="52">
        <f>[10]R6!I14</f>
        <v>0</v>
      </c>
      <c r="I65" s="52">
        <f>[10]R6!I15</f>
        <v>0</v>
      </c>
      <c r="J65" s="52">
        <f>[10]R6!I16</f>
        <v>0</v>
      </c>
      <c r="K65" s="52">
        <f>[10]R6!I17</f>
        <v>0</v>
      </c>
      <c r="L65" s="52">
        <f>[10]R6!I18</f>
        <v>0</v>
      </c>
      <c r="M65" s="52">
        <f>[10]R6!I19</f>
        <v>0</v>
      </c>
      <c r="N65" s="52">
        <f>[10]R6!I20</f>
        <v>0</v>
      </c>
      <c r="O65" s="47">
        <f t="shared" si="0"/>
        <v>6</v>
      </c>
      <c r="P65" s="47"/>
      <c r="Q65" s="49">
        <f>[10]R6!I21</f>
        <v>1</v>
      </c>
      <c r="R65" s="47">
        <f t="shared" si="1"/>
        <v>7</v>
      </c>
      <c r="S65" s="47"/>
    </row>
    <row r="66" spans="1:19" ht="24.95" customHeight="1">
      <c r="A66" s="47">
        <v>57</v>
      </c>
      <c r="B66" s="73" t="s">
        <v>960</v>
      </c>
      <c r="C66" s="52">
        <f>[10]R6!J9</f>
        <v>1</v>
      </c>
      <c r="D66" s="52">
        <f>[10]R6!J10</f>
        <v>1</v>
      </c>
      <c r="E66" s="52">
        <f>[10]R6!J11</f>
        <v>1</v>
      </c>
      <c r="F66" s="52">
        <f>[10]R6!J12</f>
        <v>64</v>
      </c>
      <c r="G66" s="52">
        <f>[10]R6!J13</f>
        <v>1</v>
      </c>
      <c r="H66" s="52">
        <f>[10]R6!J14</f>
        <v>0</v>
      </c>
      <c r="I66" s="52">
        <f>[10]R6!J15</f>
        <v>25</v>
      </c>
      <c r="J66" s="52">
        <f>[10]R6!J16</f>
        <v>0</v>
      </c>
      <c r="K66" s="52">
        <f>[10]R6!J17</f>
        <v>0</v>
      </c>
      <c r="L66" s="52">
        <f>[10]R6!J18</f>
        <v>0</v>
      </c>
      <c r="M66" s="52">
        <f>[10]R6!J19</f>
        <v>0</v>
      </c>
      <c r="N66" s="52">
        <f>[10]R6!J20</f>
        <v>0</v>
      </c>
      <c r="O66" s="47">
        <f t="shared" si="0"/>
        <v>93</v>
      </c>
      <c r="P66" s="47"/>
      <c r="Q66" s="49">
        <f>[10]R6!J21</f>
        <v>3</v>
      </c>
      <c r="R66" s="47">
        <f t="shared" si="1"/>
        <v>96</v>
      </c>
      <c r="S66" s="47"/>
    </row>
    <row r="67" spans="1:19" ht="24.95" customHeight="1">
      <c r="A67" s="47">
        <v>58</v>
      </c>
      <c r="B67" s="73" t="s">
        <v>961</v>
      </c>
      <c r="C67" s="52">
        <f>[10]R6!K9</f>
        <v>0</v>
      </c>
      <c r="D67" s="52">
        <f>[10]R6!K10</f>
        <v>14</v>
      </c>
      <c r="E67" s="52">
        <f>[10]R6!K11</f>
        <v>0</v>
      </c>
      <c r="F67" s="52">
        <f>[10]R6!K12</f>
        <v>30</v>
      </c>
      <c r="G67" s="52">
        <f>[10]R6!K13</f>
        <v>0</v>
      </c>
      <c r="H67" s="52">
        <f>[10]R6!K14</f>
        <v>0</v>
      </c>
      <c r="I67" s="52">
        <f>[10]R6!K15</f>
        <v>6</v>
      </c>
      <c r="J67" s="52">
        <f>[10]R6!K16</f>
        <v>1</v>
      </c>
      <c r="K67" s="52">
        <f>[10]R6!K17</f>
        <v>2</v>
      </c>
      <c r="L67" s="52">
        <f>[10]R6!K18</f>
        <v>0</v>
      </c>
      <c r="M67" s="52">
        <f>[10]R6!K19</f>
        <v>0</v>
      </c>
      <c r="N67" s="52">
        <f>[10]R6!K20</f>
        <v>0</v>
      </c>
      <c r="O67" s="47">
        <f t="shared" si="0"/>
        <v>53</v>
      </c>
      <c r="P67" s="47"/>
      <c r="Q67" s="49">
        <f>[10]R6!K21</f>
        <v>1</v>
      </c>
      <c r="R67" s="47">
        <f t="shared" si="1"/>
        <v>54</v>
      </c>
      <c r="S67" s="47"/>
    </row>
    <row r="68" spans="1:19" ht="24.95" customHeight="1">
      <c r="A68" s="47">
        <v>59</v>
      </c>
      <c r="B68" s="73" t="s">
        <v>962</v>
      </c>
      <c r="C68" s="52">
        <f>[10]R6!L9</f>
        <v>3</v>
      </c>
      <c r="D68" s="52">
        <f>[10]R6!L10</f>
        <v>100</v>
      </c>
      <c r="E68" s="52">
        <f>[10]R6!L11</f>
        <v>1</v>
      </c>
      <c r="F68" s="52">
        <f>[10]R6!L12</f>
        <v>29</v>
      </c>
      <c r="G68" s="52">
        <f>[10]R6!L13</f>
        <v>0</v>
      </c>
      <c r="H68" s="52">
        <f>[10]R6!L14</f>
        <v>1</v>
      </c>
      <c r="I68" s="52">
        <f>[10]R6!L15</f>
        <v>125</v>
      </c>
      <c r="J68" s="52">
        <f>[10]R6!L16</f>
        <v>2</v>
      </c>
      <c r="K68" s="52">
        <f>[10]R6!L17</f>
        <v>2</v>
      </c>
      <c r="L68" s="52">
        <f>[10]R6!L18</f>
        <v>2</v>
      </c>
      <c r="M68" s="52">
        <f>[10]R6!L19</f>
        <v>0</v>
      </c>
      <c r="N68" s="52">
        <f>[10]R6!L20</f>
        <v>2</v>
      </c>
      <c r="O68" s="47">
        <f t="shared" si="0"/>
        <v>267</v>
      </c>
      <c r="P68" s="47"/>
      <c r="Q68" s="49">
        <f>[10]R6!L21</f>
        <v>6</v>
      </c>
      <c r="R68" s="47">
        <f t="shared" si="1"/>
        <v>273</v>
      </c>
      <c r="S68" s="47"/>
    </row>
    <row r="69" spans="1:19" ht="24.95" customHeight="1">
      <c r="A69" s="47">
        <v>60</v>
      </c>
      <c r="B69" s="73" t="s">
        <v>963</v>
      </c>
      <c r="C69" s="52">
        <f>[10]R6!M9</f>
        <v>1</v>
      </c>
      <c r="D69" s="52">
        <f>[10]R6!M10</f>
        <v>0</v>
      </c>
      <c r="E69" s="52">
        <f>[10]R6!M11</f>
        <v>0</v>
      </c>
      <c r="F69" s="52">
        <f>[10]R6!M12</f>
        <v>39</v>
      </c>
      <c r="G69" s="52">
        <f>[10]R6!M13</f>
        <v>1</v>
      </c>
      <c r="H69" s="52">
        <f>[10]R6!M14</f>
        <v>1</v>
      </c>
      <c r="I69" s="52">
        <f>[10]R6!M15</f>
        <v>6</v>
      </c>
      <c r="J69" s="52">
        <f>[10]R6!M16</f>
        <v>1</v>
      </c>
      <c r="K69" s="52">
        <f>[10]R6!M17</f>
        <v>0</v>
      </c>
      <c r="L69" s="52">
        <f>[10]R6!M18</f>
        <v>0</v>
      </c>
      <c r="M69" s="52">
        <f>[10]R6!M19</f>
        <v>0</v>
      </c>
      <c r="N69" s="52">
        <f>[10]R6!M20</f>
        <v>0</v>
      </c>
      <c r="O69" s="47">
        <f t="shared" si="0"/>
        <v>49</v>
      </c>
      <c r="P69" s="47"/>
      <c r="Q69" s="49">
        <f>[10]R6!M21</f>
        <v>2</v>
      </c>
      <c r="R69" s="47">
        <f t="shared" si="1"/>
        <v>51</v>
      </c>
      <c r="S69" s="47"/>
    </row>
    <row r="70" spans="1:19" ht="24.95" customHeight="1">
      <c r="A70" s="47">
        <v>61</v>
      </c>
      <c r="B70" s="73" t="s">
        <v>964</v>
      </c>
      <c r="C70" s="52">
        <f>[10]R7!D9</f>
        <v>0</v>
      </c>
      <c r="D70" s="52">
        <f>[10]R7!D10</f>
        <v>3</v>
      </c>
      <c r="E70" s="52">
        <f>[10]R7!D11</f>
        <v>1</v>
      </c>
      <c r="F70" s="52">
        <f>[10]R7!D12</f>
        <v>36</v>
      </c>
      <c r="G70" s="52">
        <f>[10]R7!D13</f>
        <v>1</v>
      </c>
      <c r="H70" s="52">
        <f>[10]R7!D14</f>
        <v>1</v>
      </c>
      <c r="I70" s="52">
        <f>[10]R7!D15</f>
        <v>12</v>
      </c>
      <c r="J70" s="52">
        <f>[10]R7!D16</f>
        <v>1</v>
      </c>
      <c r="K70" s="52">
        <f>[10]R7!D17</f>
        <v>2</v>
      </c>
      <c r="L70" s="52">
        <f>[10]R7!D18</f>
        <v>1</v>
      </c>
      <c r="M70" s="52">
        <f>[10]R7!D19</f>
        <v>2</v>
      </c>
      <c r="N70" s="52">
        <f>[10]R7!D20</f>
        <v>2</v>
      </c>
      <c r="O70" s="47">
        <f t="shared" si="0"/>
        <v>62</v>
      </c>
      <c r="P70" s="47"/>
      <c r="Q70" s="49">
        <f>[10]R7!D21</f>
        <v>2</v>
      </c>
      <c r="R70" s="47">
        <f t="shared" si="1"/>
        <v>64</v>
      </c>
      <c r="S70" s="47"/>
    </row>
    <row r="71" spans="1:19" ht="24.95" customHeight="1">
      <c r="A71" s="47">
        <v>62</v>
      </c>
      <c r="B71" s="73" t="s">
        <v>965</v>
      </c>
      <c r="C71" s="52">
        <f>[10]R7!E9</f>
        <v>2</v>
      </c>
      <c r="D71" s="52">
        <f>[10]R7!E10</f>
        <v>1</v>
      </c>
      <c r="E71" s="52">
        <f>[10]R7!E11</f>
        <v>0</v>
      </c>
      <c r="F71" s="52">
        <f>[10]R7!E12</f>
        <v>12</v>
      </c>
      <c r="G71" s="52">
        <f>[10]R7!E13</f>
        <v>0</v>
      </c>
      <c r="H71" s="52">
        <f>[10]R7!E14</f>
        <v>0</v>
      </c>
      <c r="I71" s="52">
        <f>[10]R7!E15</f>
        <v>4</v>
      </c>
      <c r="J71" s="52">
        <f>[10]R7!E16</f>
        <v>0</v>
      </c>
      <c r="K71" s="52">
        <f>[10]R7!E17</f>
        <v>1</v>
      </c>
      <c r="L71" s="52">
        <f>[10]R7!E18</f>
        <v>0</v>
      </c>
      <c r="M71" s="52">
        <f>[10]R7!E19</f>
        <v>0</v>
      </c>
      <c r="N71" s="52">
        <f>[10]R7!E20</f>
        <v>0</v>
      </c>
      <c r="O71" s="47">
        <f t="shared" si="0"/>
        <v>20</v>
      </c>
      <c r="P71" s="47"/>
      <c r="Q71" s="49">
        <f>[10]R7!E21</f>
        <v>1</v>
      </c>
      <c r="R71" s="47">
        <f t="shared" si="1"/>
        <v>21</v>
      </c>
      <c r="S71" s="47"/>
    </row>
    <row r="72" spans="1:19" ht="24.95" customHeight="1">
      <c r="A72" s="47">
        <v>63</v>
      </c>
      <c r="B72" s="73" t="s">
        <v>966</v>
      </c>
      <c r="C72" s="52">
        <f>[10]R7!F9</f>
        <v>0</v>
      </c>
      <c r="D72" s="52">
        <f>[10]R7!F10</f>
        <v>29</v>
      </c>
      <c r="E72" s="52">
        <f>[10]R7!F11</f>
        <v>1</v>
      </c>
      <c r="F72" s="52">
        <f>[10]R7!F12</f>
        <v>21</v>
      </c>
      <c r="G72" s="52">
        <f>[10]R7!F13</f>
        <v>0</v>
      </c>
      <c r="H72" s="52">
        <f>[10]R7!F14</f>
        <v>0</v>
      </c>
      <c r="I72" s="52">
        <f>[10]R7!F15</f>
        <v>9</v>
      </c>
      <c r="J72" s="52">
        <f>[10]R7!F16</f>
        <v>0</v>
      </c>
      <c r="K72" s="52">
        <f>[10]R7!F17</f>
        <v>0</v>
      </c>
      <c r="L72" s="52">
        <f>[10]R7!F18</f>
        <v>0</v>
      </c>
      <c r="M72" s="52">
        <f>[10]R7!F19</f>
        <v>0</v>
      </c>
      <c r="N72" s="52">
        <f>[10]R7!F20</f>
        <v>0</v>
      </c>
      <c r="O72" s="47">
        <f t="shared" si="0"/>
        <v>60</v>
      </c>
      <c r="P72" s="47"/>
      <c r="Q72" s="49">
        <f>[10]R7!F21</f>
        <v>2</v>
      </c>
      <c r="R72" s="47">
        <f t="shared" si="1"/>
        <v>62</v>
      </c>
      <c r="S72" s="47"/>
    </row>
    <row r="73" spans="1:19" ht="24.95" customHeight="1">
      <c r="A73" s="47">
        <v>64</v>
      </c>
      <c r="B73" s="73" t="s">
        <v>967</v>
      </c>
      <c r="C73" s="52">
        <f>[10]R7!G9</f>
        <v>5</v>
      </c>
      <c r="D73" s="52">
        <f>[10]R7!G10</f>
        <v>48</v>
      </c>
      <c r="E73" s="52">
        <f>[10]R7!G11</f>
        <v>0</v>
      </c>
      <c r="F73" s="52">
        <f>[10]R7!G12</f>
        <v>25</v>
      </c>
      <c r="G73" s="52">
        <f>[10]R7!G13</f>
        <v>0</v>
      </c>
      <c r="H73" s="52">
        <f>[10]R7!G14</f>
        <v>1</v>
      </c>
      <c r="I73" s="52">
        <f>[10]R7!G15</f>
        <v>46</v>
      </c>
      <c r="J73" s="52">
        <f>[10]R7!G16</f>
        <v>0</v>
      </c>
      <c r="K73" s="52">
        <f>[10]R7!G17</f>
        <v>3</v>
      </c>
      <c r="L73" s="52">
        <f>[10]R7!G18</f>
        <v>0</v>
      </c>
      <c r="M73" s="52">
        <f>[10]R7!G19</f>
        <v>1</v>
      </c>
      <c r="N73" s="52">
        <f>[10]R7!G20</f>
        <v>1</v>
      </c>
      <c r="O73" s="47">
        <f t="shared" si="0"/>
        <v>130</v>
      </c>
      <c r="P73" s="47"/>
      <c r="Q73" s="49">
        <f>[10]R7!G21</f>
        <v>2</v>
      </c>
      <c r="R73" s="47">
        <f t="shared" si="1"/>
        <v>132</v>
      </c>
      <c r="S73" s="47"/>
    </row>
    <row r="74" spans="1:19" ht="24.95" customHeight="1">
      <c r="A74" s="47">
        <v>65</v>
      </c>
      <c r="B74" s="73" t="s">
        <v>968</v>
      </c>
      <c r="C74" s="52">
        <f>[10]R7!H9</f>
        <v>0</v>
      </c>
      <c r="D74" s="52">
        <f>[10]R7!H10</f>
        <v>13</v>
      </c>
      <c r="E74" s="52">
        <f>[10]R7!H11</f>
        <v>0</v>
      </c>
      <c r="F74" s="52">
        <f>[10]R7!H12</f>
        <v>15</v>
      </c>
      <c r="G74" s="52">
        <f>[10]R7!H13</f>
        <v>0</v>
      </c>
      <c r="H74" s="52">
        <f>[10]R7!H14</f>
        <v>0</v>
      </c>
      <c r="I74" s="52">
        <f>[10]R7!H15</f>
        <v>7</v>
      </c>
      <c r="J74" s="52">
        <f>[10]R7!H16</f>
        <v>0</v>
      </c>
      <c r="K74" s="52">
        <f>[10]R7!H17</f>
        <v>0</v>
      </c>
      <c r="L74" s="52">
        <f>[10]R7!H18</f>
        <v>0</v>
      </c>
      <c r="M74" s="52">
        <f>[10]R7!H19</f>
        <v>1</v>
      </c>
      <c r="N74" s="52">
        <f>[10]R7!H20</f>
        <v>3</v>
      </c>
      <c r="O74" s="47">
        <f t="shared" si="0"/>
        <v>39</v>
      </c>
      <c r="P74" s="47"/>
      <c r="Q74" s="49">
        <f>[10]R7!H21</f>
        <v>1</v>
      </c>
      <c r="R74" s="47">
        <f t="shared" si="1"/>
        <v>40</v>
      </c>
      <c r="S74" s="47"/>
    </row>
    <row r="75" spans="1:19" ht="24.95" customHeight="1">
      <c r="A75" s="47">
        <v>66</v>
      </c>
      <c r="B75" s="73" t="s">
        <v>969</v>
      </c>
      <c r="C75" s="52">
        <f>[10]R7!I9</f>
        <v>0</v>
      </c>
      <c r="D75" s="52">
        <f>[10]R7!I10</f>
        <v>6</v>
      </c>
      <c r="E75" s="52">
        <f>[10]R7!I11</f>
        <v>0</v>
      </c>
      <c r="F75" s="52">
        <f>[10]R7!I12</f>
        <v>9</v>
      </c>
      <c r="G75" s="52">
        <f>[10]R7!I13</f>
        <v>0</v>
      </c>
      <c r="H75" s="52">
        <f>[10]R7!I14</f>
        <v>0</v>
      </c>
      <c r="I75" s="52">
        <f>[10]R7!I15</f>
        <v>9</v>
      </c>
      <c r="J75" s="52">
        <f>[10]R7!I16</f>
        <v>0</v>
      </c>
      <c r="K75" s="52">
        <f>[10]R7!I17</f>
        <v>0</v>
      </c>
      <c r="L75" s="52">
        <f>[10]R7!I18</f>
        <v>0</v>
      </c>
      <c r="M75" s="52">
        <f>[10]R7!I19</f>
        <v>0</v>
      </c>
      <c r="N75" s="52">
        <f>[10]R7!I20</f>
        <v>0</v>
      </c>
      <c r="O75" s="47">
        <f t="shared" si="0"/>
        <v>24</v>
      </c>
      <c r="P75" s="47"/>
      <c r="Q75" s="49">
        <f>[10]R7!I21</f>
        <v>0</v>
      </c>
      <c r="R75" s="47">
        <f t="shared" si="1"/>
        <v>24</v>
      </c>
      <c r="S75" s="47"/>
    </row>
    <row r="76" spans="1:19" ht="24.95" customHeight="1">
      <c r="A76" s="47">
        <v>67</v>
      </c>
      <c r="B76" s="73" t="s">
        <v>970</v>
      </c>
      <c r="C76" s="52">
        <f>[10]R7!J9</f>
        <v>1</v>
      </c>
      <c r="D76" s="52">
        <f>[10]R7!J10</f>
        <v>42</v>
      </c>
      <c r="E76" s="52">
        <f>[10]R7!J11</f>
        <v>2</v>
      </c>
      <c r="F76" s="52">
        <f>[10]R7!J12</f>
        <v>77</v>
      </c>
      <c r="G76" s="52">
        <f>[10]R7!J13</f>
        <v>0</v>
      </c>
      <c r="H76" s="52">
        <f>[10]R7!J14</f>
        <v>0</v>
      </c>
      <c r="I76" s="52">
        <f>[10]R7!J15</f>
        <v>24</v>
      </c>
      <c r="J76" s="52">
        <f>[10]R7!J16</f>
        <v>0</v>
      </c>
      <c r="K76" s="52">
        <f>[10]R7!J17</f>
        <v>1</v>
      </c>
      <c r="L76" s="52">
        <f>[10]R7!J18</f>
        <v>1</v>
      </c>
      <c r="M76" s="52">
        <f>[10]R7!J19</f>
        <v>2</v>
      </c>
      <c r="N76" s="52">
        <f>[10]R7!J20</f>
        <v>1</v>
      </c>
      <c r="O76" s="47">
        <f t="shared" si="0"/>
        <v>151</v>
      </c>
      <c r="P76" s="47"/>
      <c r="Q76" s="49">
        <f>[10]R7!J21</f>
        <v>0</v>
      </c>
      <c r="R76" s="47">
        <f t="shared" si="1"/>
        <v>151</v>
      </c>
      <c r="S76" s="47"/>
    </row>
    <row r="77" spans="1:19" ht="24.95" customHeight="1">
      <c r="A77" s="47">
        <v>68</v>
      </c>
      <c r="B77" s="73" t="s">
        <v>971</v>
      </c>
      <c r="C77" s="52">
        <f>[10]R7!K9</f>
        <v>3</v>
      </c>
      <c r="D77" s="52">
        <f>[10]R7!K10</f>
        <v>58</v>
      </c>
      <c r="E77" s="52">
        <f>[10]R7!K11</f>
        <v>3</v>
      </c>
      <c r="F77" s="52">
        <f>[10]R7!K12</f>
        <v>28</v>
      </c>
      <c r="G77" s="52">
        <f>[10]R7!K13</f>
        <v>0</v>
      </c>
      <c r="H77" s="52">
        <f>[10]R7!K14</f>
        <v>4</v>
      </c>
      <c r="I77" s="52">
        <f>[10]R7!K15</f>
        <v>78</v>
      </c>
      <c r="J77" s="52">
        <f>[10]R7!K16</f>
        <v>1</v>
      </c>
      <c r="K77" s="52">
        <f>[10]R7!K17</f>
        <v>5</v>
      </c>
      <c r="L77" s="52">
        <f>[10]R7!K18</f>
        <v>4</v>
      </c>
      <c r="M77" s="52">
        <f>[10]R7!K19</f>
        <v>1</v>
      </c>
      <c r="N77" s="52">
        <f>[10]R7!K20</f>
        <v>7</v>
      </c>
      <c r="O77" s="47">
        <f t="shared" si="0"/>
        <v>192</v>
      </c>
      <c r="P77" s="47"/>
      <c r="Q77" s="49">
        <f>[10]R7!K21</f>
        <v>1</v>
      </c>
      <c r="R77" s="47">
        <f t="shared" si="1"/>
        <v>193</v>
      </c>
      <c r="S77" s="47"/>
    </row>
    <row r="78" spans="1:19" ht="24.95" customHeight="1">
      <c r="A78" s="47">
        <v>69</v>
      </c>
      <c r="B78" s="73" t="s">
        <v>972</v>
      </c>
      <c r="C78" s="52">
        <f>[10]R7!L9</f>
        <v>2</v>
      </c>
      <c r="D78" s="52">
        <f>[10]R7!L10</f>
        <v>17</v>
      </c>
      <c r="E78" s="52">
        <f>[10]R7!L11</f>
        <v>0</v>
      </c>
      <c r="F78" s="52">
        <f>[10]R7!L12</f>
        <v>35</v>
      </c>
      <c r="G78" s="52">
        <f>[10]R7!L13</f>
        <v>0</v>
      </c>
      <c r="H78" s="52">
        <f>[10]R7!L14</f>
        <v>1</v>
      </c>
      <c r="I78" s="52">
        <f>[10]R7!L15</f>
        <v>2</v>
      </c>
      <c r="J78" s="52">
        <f>[10]R7!L16</f>
        <v>0</v>
      </c>
      <c r="K78" s="52">
        <f>[10]R7!L17</f>
        <v>0</v>
      </c>
      <c r="L78" s="52">
        <f>[10]R7!L18</f>
        <v>0</v>
      </c>
      <c r="M78" s="52">
        <f>[10]R7!L19</f>
        <v>0</v>
      </c>
      <c r="N78" s="52">
        <f>[10]R7!L20</f>
        <v>1</v>
      </c>
      <c r="O78" s="47">
        <f t="shared" si="0"/>
        <v>58</v>
      </c>
      <c r="P78" s="47"/>
      <c r="Q78" s="49">
        <f>[10]R7!L21</f>
        <v>0</v>
      </c>
      <c r="R78" s="47">
        <f t="shared" si="1"/>
        <v>58</v>
      </c>
      <c r="S78" s="47"/>
    </row>
    <row r="79" spans="1:19" ht="24.95" customHeight="1">
      <c r="A79" s="47">
        <v>70</v>
      </c>
      <c r="B79" s="73" t="s">
        <v>973</v>
      </c>
      <c r="C79" s="52">
        <f>[10]R7!M9</f>
        <v>2</v>
      </c>
      <c r="D79" s="52">
        <f>[10]R7!M10</f>
        <v>64</v>
      </c>
      <c r="E79" s="52">
        <f>[10]R7!M11</f>
        <v>0</v>
      </c>
      <c r="F79" s="52">
        <f>[10]R7!M12</f>
        <v>31</v>
      </c>
      <c r="G79" s="52">
        <f>[10]R7!M13</f>
        <v>0</v>
      </c>
      <c r="H79" s="52">
        <f>[10]R7!M14</f>
        <v>0</v>
      </c>
      <c r="I79" s="52">
        <f>[10]R7!M15</f>
        <v>5</v>
      </c>
      <c r="J79" s="52">
        <f>[10]R7!M16</f>
        <v>0</v>
      </c>
      <c r="K79" s="52">
        <f>[10]R7!M17</f>
        <v>2</v>
      </c>
      <c r="L79" s="52">
        <f>[10]R7!M18</f>
        <v>0</v>
      </c>
      <c r="M79" s="52">
        <f>[10]R7!M19</f>
        <v>0</v>
      </c>
      <c r="N79" s="52">
        <f>[10]R7!M20</f>
        <v>1</v>
      </c>
      <c r="O79" s="47">
        <f t="shared" si="0"/>
        <v>105</v>
      </c>
      <c r="P79" s="47"/>
      <c r="Q79" s="49">
        <f>[10]R7!M21</f>
        <v>1</v>
      </c>
      <c r="R79" s="47">
        <f t="shared" si="1"/>
        <v>106</v>
      </c>
      <c r="S79" s="47"/>
    </row>
    <row r="80" spans="1:19" ht="24.95" customHeight="1">
      <c r="A80" s="47">
        <v>71</v>
      </c>
      <c r="B80" s="73" t="s">
        <v>974</v>
      </c>
      <c r="C80" s="52">
        <f>[10]R8!D9</f>
        <v>0</v>
      </c>
      <c r="D80" s="52">
        <f>[10]R8!D10</f>
        <v>24</v>
      </c>
      <c r="E80" s="52">
        <f>[10]R8!D11</f>
        <v>0</v>
      </c>
      <c r="F80" s="52">
        <f>[10]R8!D12</f>
        <v>19</v>
      </c>
      <c r="G80" s="52">
        <f>[10]R8!D13</f>
        <v>0</v>
      </c>
      <c r="H80" s="52">
        <f>[10]R8!D14</f>
        <v>0</v>
      </c>
      <c r="I80" s="52">
        <f>[10]R8!D15</f>
        <v>6</v>
      </c>
      <c r="J80" s="52">
        <f>[10]R8!D16</f>
        <v>0</v>
      </c>
      <c r="K80" s="52">
        <f>[10]R8!D17</f>
        <v>0</v>
      </c>
      <c r="L80" s="52">
        <f>[10]R8!D18</f>
        <v>0</v>
      </c>
      <c r="M80" s="52">
        <f>[10]R8!D19</f>
        <v>6</v>
      </c>
      <c r="N80" s="52">
        <f>[10]R8!D20</f>
        <v>1</v>
      </c>
      <c r="O80" s="47">
        <f t="shared" si="0"/>
        <v>56</v>
      </c>
      <c r="P80" s="47"/>
      <c r="Q80" s="49">
        <f>[10]R8!D21</f>
        <v>1</v>
      </c>
      <c r="R80" s="47">
        <f t="shared" si="1"/>
        <v>57</v>
      </c>
      <c r="S80" s="47"/>
    </row>
    <row r="81" spans="1:19" ht="24.95" customHeight="1">
      <c r="A81" s="47">
        <v>72</v>
      </c>
      <c r="B81" s="73" t="s">
        <v>975</v>
      </c>
      <c r="C81" s="52">
        <f>[10]R8!E9</f>
        <v>0</v>
      </c>
      <c r="D81" s="52">
        <f>[10]R8!E10</f>
        <v>2</v>
      </c>
      <c r="E81" s="52">
        <f>[10]R8!E11</f>
        <v>0</v>
      </c>
      <c r="F81" s="52">
        <f>[10]R8!E12</f>
        <v>30</v>
      </c>
      <c r="G81" s="52">
        <f>[10]R8!E13</f>
        <v>0</v>
      </c>
      <c r="H81" s="52">
        <f>[10]R8!E14</f>
        <v>0</v>
      </c>
      <c r="I81" s="52">
        <f>[10]R8!E15</f>
        <v>1</v>
      </c>
      <c r="J81" s="52">
        <f>[10]R8!E16</f>
        <v>0</v>
      </c>
      <c r="K81" s="52">
        <f>[10]R8!E17</f>
        <v>0</v>
      </c>
      <c r="L81" s="52">
        <f>[10]R8!E18</f>
        <v>0</v>
      </c>
      <c r="M81" s="52">
        <f>[10]R8!E19</f>
        <v>0</v>
      </c>
      <c r="N81" s="52">
        <f>[10]R8!E20</f>
        <v>0</v>
      </c>
      <c r="O81" s="47">
        <f t="shared" si="0"/>
        <v>33</v>
      </c>
      <c r="P81" s="47"/>
      <c r="Q81" s="49">
        <f>[10]R8!E21</f>
        <v>0</v>
      </c>
      <c r="R81" s="47">
        <f t="shared" si="1"/>
        <v>33</v>
      </c>
      <c r="S81" s="47"/>
    </row>
    <row r="82" spans="1:19" ht="24.95" customHeight="1">
      <c r="A82" s="47">
        <v>73</v>
      </c>
      <c r="B82" s="73" t="s">
        <v>976</v>
      </c>
      <c r="C82" s="52">
        <f>[10]R8!F9</f>
        <v>1</v>
      </c>
      <c r="D82" s="52">
        <f>[10]R8!F10</f>
        <v>14</v>
      </c>
      <c r="E82" s="52">
        <f>[10]R8!F11</f>
        <v>0</v>
      </c>
      <c r="F82" s="52">
        <f>[10]R8!F12</f>
        <v>36</v>
      </c>
      <c r="G82" s="52">
        <f>[10]R8!F13</f>
        <v>0</v>
      </c>
      <c r="H82" s="52">
        <f>[10]R8!F14</f>
        <v>0</v>
      </c>
      <c r="I82" s="52">
        <f>[10]R8!F15</f>
        <v>3</v>
      </c>
      <c r="J82" s="52">
        <f>[10]R8!F16</f>
        <v>0</v>
      </c>
      <c r="K82" s="52">
        <f>[10]R8!F17</f>
        <v>0</v>
      </c>
      <c r="L82" s="52">
        <f>[10]R8!F18</f>
        <v>1</v>
      </c>
      <c r="M82" s="52">
        <f>[10]R8!F19</f>
        <v>2</v>
      </c>
      <c r="N82" s="52">
        <f>[10]R8!F20</f>
        <v>1</v>
      </c>
      <c r="O82" s="47">
        <f t="shared" si="0"/>
        <v>58</v>
      </c>
      <c r="P82" s="47"/>
      <c r="Q82" s="49">
        <f>[10]R8!F21</f>
        <v>0</v>
      </c>
      <c r="R82" s="47">
        <f t="shared" si="1"/>
        <v>58</v>
      </c>
      <c r="S82" s="47"/>
    </row>
    <row r="83" spans="1:19" ht="24.95" customHeight="1">
      <c r="A83" s="47">
        <v>74</v>
      </c>
      <c r="B83" s="73" t="s">
        <v>977</v>
      </c>
      <c r="C83" s="52">
        <f>[10]R8!G9</f>
        <v>0</v>
      </c>
      <c r="D83" s="52">
        <f>[10]R8!G10</f>
        <v>17</v>
      </c>
      <c r="E83" s="52">
        <f>[10]R8!G11</f>
        <v>0</v>
      </c>
      <c r="F83" s="52">
        <f>[10]R8!G12</f>
        <v>75</v>
      </c>
      <c r="G83" s="52">
        <f>[10]R8!G13</f>
        <v>2</v>
      </c>
      <c r="H83" s="52">
        <f>[10]R8!G14</f>
        <v>0</v>
      </c>
      <c r="I83" s="52">
        <f>[10]R8!G15</f>
        <v>1</v>
      </c>
      <c r="J83" s="52">
        <f>[10]R8!G16</f>
        <v>0</v>
      </c>
      <c r="K83" s="52">
        <f>[10]R8!G17</f>
        <v>0</v>
      </c>
      <c r="L83" s="52">
        <f>[10]R8!G18</f>
        <v>2</v>
      </c>
      <c r="M83" s="52">
        <f>[10]R8!G19</f>
        <v>0</v>
      </c>
      <c r="N83" s="52">
        <f>[10]R8!G20</f>
        <v>0</v>
      </c>
      <c r="O83" s="47">
        <f t="shared" si="0"/>
        <v>97</v>
      </c>
      <c r="P83" s="47"/>
      <c r="Q83" s="49">
        <f>[10]R8!G21</f>
        <v>0</v>
      </c>
      <c r="R83" s="47">
        <f t="shared" si="1"/>
        <v>97</v>
      </c>
      <c r="S83" s="47"/>
    </row>
    <row r="84" spans="1:19" ht="24.95" customHeight="1">
      <c r="A84" s="47">
        <v>75</v>
      </c>
      <c r="B84" s="73" t="s">
        <v>978</v>
      </c>
      <c r="C84" s="52">
        <f>[10]R8!H9</f>
        <v>1</v>
      </c>
      <c r="D84" s="52">
        <f>[10]R8!H10</f>
        <v>13</v>
      </c>
      <c r="E84" s="52">
        <f>[10]R8!H11</f>
        <v>0</v>
      </c>
      <c r="F84" s="52">
        <f>[10]R8!H12</f>
        <v>20</v>
      </c>
      <c r="G84" s="52">
        <f>[10]R8!H13</f>
        <v>0</v>
      </c>
      <c r="H84" s="52">
        <f>[10]R8!H14</f>
        <v>0</v>
      </c>
      <c r="I84" s="52">
        <f>[10]R8!H15</f>
        <v>3</v>
      </c>
      <c r="J84" s="52">
        <f>[10]R8!H16</f>
        <v>0</v>
      </c>
      <c r="K84" s="52">
        <f>[10]R8!H17</f>
        <v>0</v>
      </c>
      <c r="L84" s="52">
        <f>[10]R8!H18</f>
        <v>0</v>
      </c>
      <c r="M84" s="52">
        <f>[10]R8!H19</f>
        <v>1</v>
      </c>
      <c r="N84" s="52">
        <f>[10]R8!H20</f>
        <v>0</v>
      </c>
      <c r="O84" s="47">
        <f t="shared" si="0"/>
        <v>38</v>
      </c>
      <c r="P84" s="47"/>
      <c r="Q84" s="49">
        <f>[10]R8!H21</f>
        <v>1</v>
      </c>
      <c r="R84" s="47">
        <f t="shared" si="1"/>
        <v>39</v>
      </c>
      <c r="S84" s="47"/>
    </row>
    <row r="85" spans="1:19" ht="24.95" customHeight="1">
      <c r="A85" s="47">
        <v>76</v>
      </c>
      <c r="B85" s="73" t="s">
        <v>979</v>
      </c>
      <c r="C85" s="52">
        <f>[10]R8!I9</f>
        <v>1</v>
      </c>
      <c r="D85" s="52">
        <f>[10]R8!I10</f>
        <v>78</v>
      </c>
      <c r="E85" s="52">
        <f>[10]R8!I11</f>
        <v>1</v>
      </c>
      <c r="F85" s="52">
        <f>[10]R8!I12</f>
        <v>33</v>
      </c>
      <c r="G85" s="52">
        <f>[10]R8!I13</f>
        <v>1</v>
      </c>
      <c r="H85" s="52">
        <f>[10]R8!I14</f>
        <v>0</v>
      </c>
      <c r="I85" s="52">
        <f>[10]R8!I15</f>
        <v>44</v>
      </c>
      <c r="J85" s="52">
        <f>[10]R8!I16</f>
        <v>0</v>
      </c>
      <c r="K85" s="52">
        <f>[10]R8!I17</f>
        <v>1</v>
      </c>
      <c r="L85" s="52">
        <f>[10]R8!I18</f>
        <v>1</v>
      </c>
      <c r="M85" s="52">
        <f>[10]R8!I19</f>
        <v>0</v>
      </c>
      <c r="N85" s="52">
        <f>[10]R8!I20</f>
        <v>1</v>
      </c>
      <c r="O85" s="47">
        <f t="shared" si="0"/>
        <v>161</v>
      </c>
      <c r="P85" s="47"/>
      <c r="Q85" s="49">
        <f>[10]R8!I21</f>
        <v>1</v>
      </c>
      <c r="R85" s="47">
        <f t="shared" si="1"/>
        <v>162</v>
      </c>
      <c r="S85" s="47"/>
    </row>
    <row r="86" spans="1:19" ht="24.95" customHeight="1">
      <c r="A86" s="47">
        <v>77</v>
      </c>
      <c r="B86" s="73" t="s">
        <v>980</v>
      </c>
      <c r="C86" s="52">
        <f>[10]R8!J9</f>
        <v>0</v>
      </c>
      <c r="D86" s="52">
        <f>[10]R8!J10</f>
        <v>5</v>
      </c>
      <c r="E86" s="52">
        <f>[10]R8!J11</f>
        <v>0</v>
      </c>
      <c r="F86" s="52">
        <f>[10]R8!J12</f>
        <v>11</v>
      </c>
      <c r="G86" s="52">
        <f>[10]R8!J13</f>
        <v>0</v>
      </c>
      <c r="H86" s="52">
        <f>[10]R8!J14</f>
        <v>0</v>
      </c>
      <c r="I86" s="52">
        <f>[10]R8!J15</f>
        <v>13</v>
      </c>
      <c r="J86" s="52">
        <f>[10]R8!J16</f>
        <v>1</v>
      </c>
      <c r="K86" s="52">
        <f>[10]R8!J17</f>
        <v>0</v>
      </c>
      <c r="L86" s="52">
        <f>[10]R8!J18</f>
        <v>0</v>
      </c>
      <c r="M86" s="52">
        <f>[10]R8!J19</f>
        <v>0</v>
      </c>
      <c r="N86" s="52">
        <f>[10]R8!J20</f>
        <v>0</v>
      </c>
      <c r="O86" s="47">
        <f t="shared" si="0"/>
        <v>30</v>
      </c>
      <c r="P86" s="47"/>
      <c r="Q86" s="49">
        <f>[10]R8!J21</f>
        <v>0</v>
      </c>
      <c r="R86" s="47">
        <f t="shared" si="1"/>
        <v>30</v>
      </c>
      <c r="S86" s="47"/>
    </row>
    <row r="87" spans="1:19" ht="24.95" customHeight="1">
      <c r="A87" s="47">
        <v>78</v>
      </c>
      <c r="B87" s="73" t="s">
        <v>981</v>
      </c>
      <c r="C87" s="52">
        <f>[10]R8!K9</f>
        <v>1</v>
      </c>
      <c r="D87" s="52">
        <f>[10]R8!K10</f>
        <v>94</v>
      </c>
      <c r="E87" s="52">
        <f>[10]R8!K11</f>
        <v>1</v>
      </c>
      <c r="F87" s="52">
        <f>[10]R8!K12</f>
        <v>21</v>
      </c>
      <c r="G87" s="52">
        <f>[10]R8!K13</f>
        <v>0</v>
      </c>
      <c r="H87" s="52">
        <f>[10]R8!K14</f>
        <v>1</v>
      </c>
      <c r="I87" s="52">
        <f>[10]R8!K15</f>
        <v>64</v>
      </c>
      <c r="J87" s="52">
        <f>[10]R8!K16</f>
        <v>0</v>
      </c>
      <c r="K87" s="52">
        <f>[10]R8!K17</f>
        <v>4</v>
      </c>
      <c r="L87" s="52">
        <f>[10]R8!K18</f>
        <v>0</v>
      </c>
      <c r="M87" s="52">
        <f>[10]R8!K19</f>
        <v>3</v>
      </c>
      <c r="N87" s="52">
        <f>[10]R8!K20</f>
        <v>3</v>
      </c>
      <c r="O87" s="47">
        <f t="shared" si="0"/>
        <v>192</v>
      </c>
      <c r="P87" s="47"/>
      <c r="Q87" s="49">
        <f>[10]R8!K21</f>
        <v>1</v>
      </c>
      <c r="R87" s="47">
        <f t="shared" si="1"/>
        <v>193</v>
      </c>
      <c r="S87" s="47"/>
    </row>
    <row r="88" spans="1:19" ht="24.95" customHeight="1">
      <c r="A88" s="47">
        <v>79</v>
      </c>
      <c r="B88" s="73" t="s">
        <v>982</v>
      </c>
      <c r="C88" s="52">
        <f>[10]R8!L9</f>
        <v>1</v>
      </c>
      <c r="D88" s="52">
        <f>[10]R8!L10</f>
        <v>25</v>
      </c>
      <c r="E88" s="52">
        <f>[10]R8!L11</f>
        <v>0</v>
      </c>
      <c r="F88" s="52">
        <f>[10]R8!L12</f>
        <v>27</v>
      </c>
      <c r="G88" s="52">
        <f>[10]R8!L13</f>
        <v>0</v>
      </c>
      <c r="H88" s="52">
        <f>[10]R8!L14</f>
        <v>0</v>
      </c>
      <c r="I88" s="52">
        <f>[10]R8!L15</f>
        <v>5</v>
      </c>
      <c r="J88" s="52">
        <f>[10]R8!L16</f>
        <v>0</v>
      </c>
      <c r="K88" s="52">
        <f>[10]R8!L17</f>
        <v>1</v>
      </c>
      <c r="L88" s="52">
        <f>[10]R8!L18</f>
        <v>2</v>
      </c>
      <c r="M88" s="52">
        <f>[10]R8!L19</f>
        <v>0</v>
      </c>
      <c r="N88" s="52">
        <f>[10]R8!L20</f>
        <v>3</v>
      </c>
      <c r="O88" s="47">
        <f t="shared" si="0"/>
        <v>64</v>
      </c>
      <c r="P88" s="47"/>
      <c r="Q88" s="49">
        <f>[10]R8!L21</f>
        <v>1</v>
      </c>
      <c r="R88" s="47">
        <f t="shared" si="1"/>
        <v>65</v>
      </c>
      <c r="S88" s="47"/>
    </row>
    <row r="89" spans="1:19" ht="24.95" customHeight="1">
      <c r="A89" s="47">
        <v>80</v>
      </c>
      <c r="B89" s="73" t="s">
        <v>983</v>
      </c>
      <c r="C89" s="52">
        <f>[10]R8!M9</f>
        <v>2</v>
      </c>
      <c r="D89" s="52">
        <f>[10]R8!M10</f>
        <v>61</v>
      </c>
      <c r="E89" s="52">
        <f>[10]R8!M11</f>
        <v>1</v>
      </c>
      <c r="F89" s="52">
        <f>[10]R8!M12</f>
        <v>88</v>
      </c>
      <c r="G89" s="52">
        <f>[10]R8!M13</f>
        <v>0</v>
      </c>
      <c r="H89" s="52">
        <f>[10]R8!M14</f>
        <v>0</v>
      </c>
      <c r="I89" s="52">
        <f>[10]R8!M15</f>
        <v>35</v>
      </c>
      <c r="J89" s="52">
        <f>[10]R8!M16</f>
        <v>0</v>
      </c>
      <c r="K89" s="52">
        <f>[10]R8!M17</f>
        <v>1</v>
      </c>
      <c r="L89" s="52">
        <f>[10]R8!M18</f>
        <v>1</v>
      </c>
      <c r="M89" s="52">
        <f>[10]R8!M19</f>
        <v>0</v>
      </c>
      <c r="N89" s="52">
        <f>[10]R8!M20</f>
        <v>0</v>
      </c>
      <c r="O89" s="47">
        <f t="shared" si="0"/>
        <v>189</v>
      </c>
      <c r="P89" s="47"/>
      <c r="Q89" s="49">
        <f>[10]R8!M21</f>
        <v>0</v>
      </c>
      <c r="R89" s="47">
        <f t="shared" si="1"/>
        <v>189</v>
      </c>
      <c r="S89" s="47"/>
    </row>
    <row r="90" spans="1:19" ht="24.95" customHeight="1">
      <c r="A90" s="47">
        <v>81</v>
      </c>
      <c r="B90" s="73" t="s">
        <v>984</v>
      </c>
      <c r="C90" s="52">
        <f>[10]R9!D9</f>
        <v>0</v>
      </c>
      <c r="D90" s="52">
        <f>[10]R9!D10</f>
        <v>31</v>
      </c>
      <c r="E90" s="52">
        <f>[10]R9!D11</f>
        <v>1</v>
      </c>
      <c r="F90" s="52">
        <f>[10]R9!D12</f>
        <v>10</v>
      </c>
      <c r="G90" s="52">
        <f>[10]R9!D13</f>
        <v>1</v>
      </c>
      <c r="H90" s="52">
        <f>[10]R9!D14</f>
        <v>0</v>
      </c>
      <c r="I90" s="52">
        <f>[10]R9!D15</f>
        <v>0</v>
      </c>
      <c r="J90" s="52">
        <f>[10]R9!D16</f>
        <v>0</v>
      </c>
      <c r="K90" s="52">
        <f>[10]R9!D17</f>
        <v>0</v>
      </c>
      <c r="L90" s="52">
        <f>[10]R9!D18</f>
        <v>0</v>
      </c>
      <c r="M90" s="52">
        <f>[10]R9!D19</f>
        <v>1</v>
      </c>
      <c r="N90" s="52">
        <f>[10]R9!D20</f>
        <v>0</v>
      </c>
      <c r="O90" s="47">
        <f t="shared" si="0"/>
        <v>44</v>
      </c>
      <c r="P90" s="47"/>
      <c r="Q90" s="49">
        <f>[10]R9!D21</f>
        <v>0</v>
      </c>
      <c r="R90" s="47">
        <f t="shared" si="1"/>
        <v>44</v>
      </c>
      <c r="S90" s="47"/>
    </row>
    <row r="91" spans="1:19" ht="24.95" customHeight="1">
      <c r="A91" s="47">
        <v>82</v>
      </c>
      <c r="B91" s="73" t="s">
        <v>985</v>
      </c>
      <c r="C91" s="52">
        <f>[10]R9!E9</f>
        <v>0</v>
      </c>
      <c r="D91" s="52">
        <f>[10]R9!E10</f>
        <v>22</v>
      </c>
      <c r="E91" s="52">
        <f>[10]R9!E11</f>
        <v>1</v>
      </c>
      <c r="F91" s="52">
        <f>[10]R9!E12</f>
        <v>54</v>
      </c>
      <c r="G91" s="52">
        <f>[10]R9!E13</f>
        <v>0</v>
      </c>
      <c r="H91" s="52">
        <f>[10]R9!E14</f>
        <v>0</v>
      </c>
      <c r="I91" s="52">
        <f>[10]R9!E15</f>
        <v>1</v>
      </c>
      <c r="J91" s="52">
        <f>[10]R9!E16</f>
        <v>0</v>
      </c>
      <c r="K91" s="52">
        <f>[10]R9!E17</f>
        <v>1</v>
      </c>
      <c r="L91" s="52">
        <f>[10]R9!E18</f>
        <v>0</v>
      </c>
      <c r="M91" s="52">
        <f>[10]R9!E19</f>
        <v>2</v>
      </c>
      <c r="N91" s="52">
        <f>[10]R9!E20</f>
        <v>0</v>
      </c>
      <c r="O91" s="47">
        <f t="shared" si="0"/>
        <v>81</v>
      </c>
      <c r="P91" s="47"/>
      <c r="Q91" s="49">
        <f>[10]R9!E21</f>
        <v>1</v>
      </c>
      <c r="R91" s="47">
        <f t="shared" si="1"/>
        <v>82</v>
      </c>
      <c r="S91" s="47"/>
    </row>
    <row r="92" spans="1:19" ht="24.95" customHeight="1">
      <c r="A92" s="47">
        <v>83</v>
      </c>
      <c r="B92" s="73" t="s">
        <v>986</v>
      </c>
      <c r="C92" s="52">
        <f>[10]R9!F9</f>
        <v>0</v>
      </c>
      <c r="D92" s="52">
        <f>[10]R9!F10</f>
        <v>42</v>
      </c>
      <c r="E92" s="52">
        <f>[10]R9!F11</f>
        <v>0</v>
      </c>
      <c r="F92" s="52">
        <f>[10]R9!F12</f>
        <v>41</v>
      </c>
      <c r="G92" s="52">
        <f>[10]R9!F13</f>
        <v>0</v>
      </c>
      <c r="H92" s="52">
        <f>[10]R9!F14</f>
        <v>1</v>
      </c>
      <c r="I92" s="52">
        <f>[10]R9!F15</f>
        <v>65</v>
      </c>
      <c r="J92" s="52">
        <f>[10]R9!F16</f>
        <v>0</v>
      </c>
      <c r="K92" s="52">
        <f>[10]R9!F17</f>
        <v>0</v>
      </c>
      <c r="L92" s="52">
        <f>[10]R9!F18</f>
        <v>0</v>
      </c>
      <c r="M92" s="52">
        <f>[10]R9!F19</f>
        <v>0</v>
      </c>
      <c r="N92" s="52">
        <f>[10]R9!F20</f>
        <v>4</v>
      </c>
      <c r="O92" s="47">
        <f t="shared" si="0"/>
        <v>153</v>
      </c>
      <c r="P92" s="47"/>
      <c r="Q92" s="49">
        <f>[10]R9!F21</f>
        <v>1</v>
      </c>
      <c r="R92" s="47">
        <f t="shared" si="1"/>
        <v>154</v>
      </c>
      <c r="S92" s="47"/>
    </row>
    <row r="93" spans="1:19" ht="24.95" customHeight="1">
      <c r="A93" s="47">
        <v>84</v>
      </c>
      <c r="B93" s="73" t="s">
        <v>987</v>
      </c>
      <c r="C93" s="52">
        <f>[10]R9!G9</f>
        <v>0</v>
      </c>
      <c r="D93" s="52">
        <f>[10]R9!G10</f>
        <v>10</v>
      </c>
      <c r="E93" s="52">
        <f>[10]R9!G11</f>
        <v>0</v>
      </c>
      <c r="F93" s="52">
        <f>[10]R9!G12</f>
        <v>34</v>
      </c>
      <c r="G93" s="52">
        <f>[10]R9!G13</f>
        <v>0</v>
      </c>
      <c r="H93" s="52">
        <f>[10]R9!G14</f>
        <v>0</v>
      </c>
      <c r="I93" s="52">
        <f>[10]R9!G15</f>
        <v>0</v>
      </c>
      <c r="J93" s="52">
        <f>[10]R9!G16</f>
        <v>0</v>
      </c>
      <c r="K93" s="52">
        <f>[10]R9!G17</f>
        <v>0</v>
      </c>
      <c r="L93" s="52">
        <f>[10]R9!G18</f>
        <v>1</v>
      </c>
      <c r="M93" s="52">
        <f>[10]R9!G19</f>
        <v>0</v>
      </c>
      <c r="N93" s="52">
        <f>[10]R9!G20</f>
        <v>0</v>
      </c>
      <c r="O93" s="47">
        <f t="shared" si="0"/>
        <v>45</v>
      </c>
      <c r="P93" s="47"/>
      <c r="Q93" s="49">
        <f>[10]R9!G21</f>
        <v>0</v>
      </c>
      <c r="R93" s="47">
        <f t="shared" si="1"/>
        <v>45</v>
      </c>
      <c r="S93" s="47"/>
    </row>
    <row r="94" spans="1:19" ht="24.95" customHeight="1">
      <c r="A94" s="47">
        <v>85</v>
      </c>
      <c r="B94" s="73" t="s">
        <v>988</v>
      </c>
      <c r="C94" s="52">
        <f>[10]R9!H9</f>
        <v>0</v>
      </c>
      <c r="D94" s="52">
        <f>[10]R9!H10</f>
        <v>2</v>
      </c>
      <c r="E94" s="52">
        <f>[10]R9!H11</f>
        <v>0</v>
      </c>
      <c r="F94" s="52">
        <f>[10]R9!H12</f>
        <v>28</v>
      </c>
      <c r="G94" s="52">
        <f>[10]R9!H13</f>
        <v>0</v>
      </c>
      <c r="H94" s="52">
        <f>[10]R9!H14</f>
        <v>0</v>
      </c>
      <c r="I94" s="52">
        <f>[10]R9!H15</f>
        <v>0</v>
      </c>
      <c r="J94" s="52">
        <f>[10]R9!H16</f>
        <v>0</v>
      </c>
      <c r="K94" s="52">
        <f>[10]R9!H17</f>
        <v>0</v>
      </c>
      <c r="L94" s="52">
        <f>[10]R9!H18</f>
        <v>0</v>
      </c>
      <c r="M94" s="52">
        <f>[10]R9!H19</f>
        <v>0</v>
      </c>
      <c r="N94" s="52">
        <f>[10]R9!H20</f>
        <v>0</v>
      </c>
      <c r="O94" s="47">
        <f t="shared" si="0"/>
        <v>30</v>
      </c>
      <c r="P94" s="47"/>
      <c r="Q94" s="49">
        <f>[10]R9!H21</f>
        <v>0</v>
      </c>
      <c r="R94" s="47">
        <f t="shared" si="1"/>
        <v>30</v>
      </c>
      <c r="S94" s="47"/>
    </row>
    <row r="95" spans="1:19" ht="24.95" customHeight="1">
      <c r="A95" s="47">
        <v>86</v>
      </c>
      <c r="B95" s="73" t="s">
        <v>989</v>
      </c>
      <c r="C95" s="52">
        <f>[10]R9!I9</f>
        <v>0</v>
      </c>
      <c r="D95" s="52">
        <f>[10]R9!I10</f>
        <v>0</v>
      </c>
      <c r="E95" s="52">
        <f>[10]R9!I11</f>
        <v>0</v>
      </c>
      <c r="F95" s="52">
        <f>[10]R9!I12</f>
        <v>20</v>
      </c>
      <c r="G95" s="52">
        <f>[10]R9!I13</f>
        <v>0</v>
      </c>
      <c r="H95" s="52">
        <f>[10]R9!I14</f>
        <v>0</v>
      </c>
      <c r="I95" s="52">
        <f>[10]R9!I15</f>
        <v>0</v>
      </c>
      <c r="J95" s="52">
        <f>[10]R9!I16</f>
        <v>0</v>
      </c>
      <c r="K95" s="52">
        <f>[10]R9!I17</f>
        <v>0</v>
      </c>
      <c r="L95" s="52">
        <f>[10]R9!I18</f>
        <v>0</v>
      </c>
      <c r="M95" s="52">
        <f>[10]R9!I19</f>
        <v>0</v>
      </c>
      <c r="N95" s="52">
        <f>[10]R9!I20</f>
        <v>0</v>
      </c>
      <c r="O95" s="47">
        <f t="shared" si="0"/>
        <v>20</v>
      </c>
      <c r="P95" s="47"/>
      <c r="Q95" s="49">
        <f>[10]R9!I21</f>
        <v>0</v>
      </c>
      <c r="R95" s="47">
        <f t="shared" si="1"/>
        <v>20</v>
      </c>
      <c r="S95" s="47"/>
    </row>
    <row r="96" spans="1:19" ht="24.95" customHeight="1">
      <c r="A96" s="47">
        <v>87</v>
      </c>
      <c r="B96" s="73" t="s">
        <v>990</v>
      </c>
      <c r="C96" s="52">
        <f>[10]R9!J9</f>
        <v>1</v>
      </c>
      <c r="D96" s="52">
        <f>[10]R9!J10</f>
        <v>3</v>
      </c>
      <c r="E96" s="52">
        <f>[10]R9!J11</f>
        <v>0</v>
      </c>
      <c r="F96" s="52">
        <f>[10]R9!J12</f>
        <v>94</v>
      </c>
      <c r="G96" s="52">
        <f>[10]R9!J13</f>
        <v>2</v>
      </c>
      <c r="H96" s="52">
        <f>[10]R9!J14</f>
        <v>0</v>
      </c>
      <c r="I96" s="52">
        <f>[10]R9!J15</f>
        <v>0</v>
      </c>
      <c r="J96" s="52">
        <f>[10]R9!J16</f>
        <v>1</v>
      </c>
      <c r="K96" s="52">
        <f>[10]R9!J17</f>
        <v>0</v>
      </c>
      <c r="L96" s="52">
        <f>[10]R9!J18</f>
        <v>1</v>
      </c>
      <c r="M96" s="52">
        <f>[10]R9!J19</f>
        <v>0</v>
      </c>
      <c r="N96" s="52">
        <f>[10]R9!J20</f>
        <v>0</v>
      </c>
      <c r="O96" s="47">
        <f t="shared" si="0"/>
        <v>102</v>
      </c>
      <c r="P96" s="47"/>
      <c r="Q96" s="49">
        <f>[10]R9!J21</f>
        <v>2</v>
      </c>
      <c r="R96" s="47">
        <f t="shared" si="1"/>
        <v>104</v>
      </c>
      <c r="S96" s="47"/>
    </row>
    <row r="97" spans="1:19" ht="24.95" customHeight="1">
      <c r="A97" s="47">
        <v>88</v>
      </c>
      <c r="B97" s="73" t="s">
        <v>991</v>
      </c>
      <c r="C97" s="52">
        <f>[10]R9!K9</f>
        <v>0</v>
      </c>
      <c r="D97" s="52">
        <f>[10]R9!K10</f>
        <v>67</v>
      </c>
      <c r="E97" s="52">
        <f>[10]R9!K11</f>
        <v>1</v>
      </c>
      <c r="F97" s="52">
        <f>[10]R9!K12</f>
        <v>54</v>
      </c>
      <c r="G97" s="52">
        <f>[10]R9!K13</f>
        <v>0</v>
      </c>
      <c r="H97" s="52">
        <f>[10]R9!K14</f>
        <v>0</v>
      </c>
      <c r="I97" s="52">
        <f>[10]R9!K15</f>
        <v>0</v>
      </c>
      <c r="J97" s="52">
        <f>[10]R9!K16</f>
        <v>0</v>
      </c>
      <c r="K97" s="52">
        <f>[10]R9!K17</f>
        <v>1</v>
      </c>
      <c r="L97" s="52">
        <f>[10]R9!K18</f>
        <v>0</v>
      </c>
      <c r="M97" s="52">
        <f>[10]R9!K19</f>
        <v>0</v>
      </c>
      <c r="N97" s="52">
        <f>[10]R9!K20</f>
        <v>0</v>
      </c>
      <c r="O97" s="47">
        <f t="shared" si="0"/>
        <v>123</v>
      </c>
      <c r="P97" s="47"/>
      <c r="Q97" s="49">
        <f>[10]R9!K21</f>
        <v>0</v>
      </c>
      <c r="R97" s="47">
        <f t="shared" si="1"/>
        <v>123</v>
      </c>
      <c r="S97" s="47"/>
    </row>
    <row r="98" spans="1:19" ht="24.95" customHeight="1">
      <c r="A98" s="47">
        <v>89</v>
      </c>
      <c r="B98" s="73" t="s">
        <v>992</v>
      </c>
      <c r="C98" s="52">
        <f>[10]R9!L9</f>
        <v>0</v>
      </c>
      <c r="D98" s="52">
        <f>[10]R9!L10</f>
        <v>131</v>
      </c>
      <c r="E98" s="52">
        <f>[10]R9!L11</f>
        <v>0</v>
      </c>
      <c r="F98" s="52">
        <f>[10]R9!L12</f>
        <v>88</v>
      </c>
      <c r="G98" s="52">
        <f>[10]R9!L13</f>
        <v>0</v>
      </c>
      <c r="H98" s="52">
        <f>[10]R9!L14</f>
        <v>1</v>
      </c>
      <c r="I98" s="52">
        <f>[10]R9!L15</f>
        <v>141</v>
      </c>
      <c r="J98" s="52">
        <f>[10]R9!L16</f>
        <v>1</v>
      </c>
      <c r="K98" s="52">
        <f>[10]R9!L17</f>
        <v>3</v>
      </c>
      <c r="L98" s="52">
        <f>[10]R9!L18</f>
        <v>4</v>
      </c>
      <c r="M98" s="52">
        <f>[10]R9!L19</f>
        <v>2</v>
      </c>
      <c r="N98" s="52">
        <f>[10]R9!L20</f>
        <v>6</v>
      </c>
      <c r="O98" s="47">
        <f t="shared" si="0"/>
        <v>377</v>
      </c>
      <c r="P98" s="47"/>
      <c r="Q98" s="49">
        <f>[10]R9!L21</f>
        <v>2</v>
      </c>
      <c r="R98" s="47">
        <f t="shared" si="1"/>
        <v>379</v>
      </c>
      <c r="S98" s="47"/>
    </row>
    <row r="99" spans="1:19" ht="24.95" customHeight="1">
      <c r="A99" s="47">
        <v>90</v>
      </c>
      <c r="B99" s="73" t="s">
        <v>993</v>
      </c>
      <c r="C99" s="52">
        <f>[10]R9!M9</f>
        <v>0</v>
      </c>
      <c r="D99" s="52">
        <f>[10]R9!M10</f>
        <v>16</v>
      </c>
      <c r="E99" s="52">
        <f>[10]R9!M11</f>
        <v>0</v>
      </c>
      <c r="F99" s="52">
        <f>[10]R9!M12</f>
        <v>16</v>
      </c>
      <c r="G99" s="52">
        <f>[10]R9!M13</f>
        <v>0</v>
      </c>
      <c r="H99" s="52">
        <f>[10]R9!M14</f>
        <v>0</v>
      </c>
      <c r="I99" s="52">
        <f>[10]R9!M15</f>
        <v>0</v>
      </c>
      <c r="J99" s="52">
        <f>[10]R9!M16</f>
        <v>0</v>
      </c>
      <c r="K99" s="52">
        <f>[10]R9!M17</f>
        <v>0</v>
      </c>
      <c r="L99" s="52">
        <f>[10]R9!M18</f>
        <v>0</v>
      </c>
      <c r="M99" s="52">
        <f>[10]R9!M19</f>
        <v>0</v>
      </c>
      <c r="N99" s="52">
        <f>[10]R9!M20</f>
        <v>0</v>
      </c>
      <c r="O99" s="47">
        <f t="shared" si="0"/>
        <v>32</v>
      </c>
      <c r="P99" s="47"/>
      <c r="Q99" s="49">
        <f>[10]R9!M21</f>
        <v>0</v>
      </c>
      <c r="R99" s="47">
        <f t="shared" si="1"/>
        <v>32</v>
      </c>
      <c r="S99" s="47"/>
    </row>
    <row r="100" spans="1:19" ht="24.95" customHeight="1">
      <c r="A100" s="47">
        <v>91</v>
      </c>
      <c r="B100" s="73" t="s">
        <v>994</v>
      </c>
      <c r="C100" s="52">
        <f>[10]R10!D9</f>
        <v>0</v>
      </c>
      <c r="D100" s="52">
        <f>[10]R10!D10</f>
        <v>34</v>
      </c>
      <c r="E100" s="52">
        <f>[10]R10!D11</f>
        <v>0</v>
      </c>
      <c r="F100" s="52">
        <f>[10]R10!D12</f>
        <v>14</v>
      </c>
      <c r="G100" s="52">
        <f>[10]R10!D13</f>
        <v>1</v>
      </c>
      <c r="H100" s="52">
        <f>[10]R10!D14</f>
        <v>0</v>
      </c>
      <c r="I100" s="52">
        <f>[10]R10!D15</f>
        <v>2</v>
      </c>
      <c r="J100" s="52">
        <f>[10]R10!D16</f>
        <v>0</v>
      </c>
      <c r="K100" s="52">
        <f>[10]R10!D17</f>
        <v>1</v>
      </c>
      <c r="L100" s="52">
        <f>[10]R10!D18</f>
        <v>0</v>
      </c>
      <c r="M100" s="52">
        <f>[10]R10!D19</f>
        <v>0</v>
      </c>
      <c r="N100" s="52">
        <f>[10]R10!D20</f>
        <v>1</v>
      </c>
      <c r="O100" s="47">
        <f t="shared" si="0"/>
        <v>53</v>
      </c>
      <c r="P100" s="47"/>
      <c r="Q100" s="49">
        <f>[10]R10!D21</f>
        <v>1</v>
      </c>
      <c r="R100" s="47">
        <f t="shared" si="1"/>
        <v>54</v>
      </c>
      <c r="S100" s="47"/>
    </row>
    <row r="101" spans="1:19" ht="24.95" customHeight="1">
      <c r="A101" s="47">
        <v>92</v>
      </c>
      <c r="B101" s="73" t="s">
        <v>995</v>
      </c>
      <c r="C101" s="52">
        <f>[10]R10!E9</f>
        <v>0</v>
      </c>
      <c r="D101" s="52">
        <f>[10]R10!E10</f>
        <v>48</v>
      </c>
      <c r="E101" s="52">
        <f>[10]R10!E11</f>
        <v>1</v>
      </c>
      <c r="F101" s="52">
        <f>[10]R10!E12</f>
        <v>75</v>
      </c>
      <c r="G101" s="52">
        <f>[10]R10!E13</f>
        <v>0</v>
      </c>
      <c r="H101" s="52">
        <f>[10]R10!E14</f>
        <v>0</v>
      </c>
      <c r="I101" s="52">
        <f>[10]R10!E15</f>
        <v>2</v>
      </c>
      <c r="J101" s="52">
        <f>[10]R10!E16</f>
        <v>0</v>
      </c>
      <c r="K101" s="52">
        <f>[10]R10!E17</f>
        <v>0</v>
      </c>
      <c r="L101" s="52">
        <f>[10]R10!E18</f>
        <v>0</v>
      </c>
      <c r="M101" s="52">
        <f>[10]R10!E19</f>
        <v>7</v>
      </c>
      <c r="N101" s="52">
        <f>[10]R10!E20</f>
        <v>2</v>
      </c>
      <c r="O101" s="47">
        <f t="shared" si="0"/>
        <v>135</v>
      </c>
      <c r="P101" s="47"/>
      <c r="Q101" s="49">
        <f>[10]R10!E21</f>
        <v>1</v>
      </c>
      <c r="R101" s="47">
        <f t="shared" si="1"/>
        <v>136</v>
      </c>
      <c r="S101" s="47"/>
    </row>
    <row r="102" spans="1:19" ht="24.95" customHeight="1">
      <c r="A102" s="47">
        <v>93</v>
      </c>
      <c r="B102" s="73" t="s">
        <v>996</v>
      </c>
      <c r="C102" s="52">
        <f>[10]R10!F9</f>
        <v>4</v>
      </c>
      <c r="D102" s="52">
        <f>[10]R10!F10</f>
        <v>65</v>
      </c>
      <c r="E102" s="52">
        <f>[10]R10!F11</f>
        <v>1</v>
      </c>
      <c r="F102" s="52">
        <f>[10]R10!F12</f>
        <v>171</v>
      </c>
      <c r="G102" s="52">
        <f>[10]R10!F13</f>
        <v>5</v>
      </c>
      <c r="H102" s="52">
        <f>[10]R10!F14</f>
        <v>2</v>
      </c>
      <c r="I102" s="52">
        <f>[10]R10!F15</f>
        <v>6</v>
      </c>
      <c r="J102" s="52">
        <f>[10]R10!F16</f>
        <v>3</v>
      </c>
      <c r="K102" s="52">
        <f>[10]R10!F17</f>
        <v>6</v>
      </c>
      <c r="L102" s="52">
        <f>[10]R10!F18</f>
        <v>2</v>
      </c>
      <c r="M102" s="52">
        <f>[10]R10!F19</f>
        <v>5</v>
      </c>
      <c r="N102" s="52">
        <f>[10]R10!F20</f>
        <v>12</v>
      </c>
      <c r="O102" s="47">
        <f t="shared" si="0"/>
        <v>282</v>
      </c>
      <c r="P102" s="47"/>
      <c r="Q102" s="49">
        <f>[10]R10!F21</f>
        <v>13</v>
      </c>
      <c r="R102" s="47">
        <f t="shared" si="1"/>
        <v>295</v>
      </c>
      <c r="S102" s="47"/>
    </row>
    <row r="103" spans="1:19" ht="24.95" customHeight="1">
      <c r="A103" s="47">
        <v>94</v>
      </c>
      <c r="B103" s="73" t="s">
        <v>997</v>
      </c>
      <c r="C103" s="52">
        <f>[10]R10!G9</f>
        <v>3</v>
      </c>
      <c r="D103" s="52">
        <f>[10]R10!G10</f>
        <v>30</v>
      </c>
      <c r="E103" s="52">
        <f>[10]R10!G11</f>
        <v>0</v>
      </c>
      <c r="F103" s="52">
        <f>[10]R10!G12</f>
        <v>122</v>
      </c>
      <c r="G103" s="52">
        <f>[10]R10!G13</f>
        <v>1</v>
      </c>
      <c r="H103" s="52">
        <f>[10]R10!G14</f>
        <v>0</v>
      </c>
      <c r="I103" s="52">
        <f>[10]R10!G15</f>
        <v>8</v>
      </c>
      <c r="J103" s="52">
        <f>[10]R10!G16</f>
        <v>0</v>
      </c>
      <c r="K103" s="52">
        <f>[10]R10!G17</f>
        <v>1</v>
      </c>
      <c r="L103" s="52">
        <f>[10]R10!G18</f>
        <v>0</v>
      </c>
      <c r="M103" s="52">
        <f>[10]R10!G19</f>
        <v>1</v>
      </c>
      <c r="N103" s="52">
        <f>[10]R10!G20</f>
        <v>1</v>
      </c>
      <c r="O103" s="47">
        <f t="shared" si="0"/>
        <v>167</v>
      </c>
      <c r="P103" s="47"/>
      <c r="Q103" s="49">
        <f>[10]R10!G21</f>
        <v>2</v>
      </c>
      <c r="R103" s="47">
        <f t="shared" si="1"/>
        <v>169</v>
      </c>
      <c r="S103" s="47"/>
    </row>
    <row r="104" spans="1:19" ht="24.95" customHeight="1">
      <c r="A104" s="47">
        <v>95</v>
      </c>
      <c r="B104" s="73" t="s">
        <v>998</v>
      </c>
      <c r="C104" s="52">
        <f>[10]R10!H9</f>
        <v>8</v>
      </c>
      <c r="D104" s="52">
        <f>[10]R10!H10</f>
        <v>45</v>
      </c>
      <c r="E104" s="52">
        <f>[10]R10!H11</f>
        <v>6</v>
      </c>
      <c r="F104" s="52">
        <f>[10]R10!H12</f>
        <v>422</v>
      </c>
      <c r="G104" s="52">
        <f>[10]R10!H13</f>
        <v>9</v>
      </c>
      <c r="H104" s="52">
        <f>[10]R10!H14</f>
        <v>1</v>
      </c>
      <c r="I104" s="52">
        <f>[10]R10!H15</f>
        <v>75</v>
      </c>
      <c r="J104" s="52">
        <f>[10]R10!H16</f>
        <v>1</v>
      </c>
      <c r="K104" s="52">
        <f>[10]R10!H17</f>
        <v>5</v>
      </c>
      <c r="L104" s="52">
        <f>[10]R10!H18</f>
        <v>7</v>
      </c>
      <c r="M104" s="52">
        <f>[10]R10!H19</f>
        <v>3</v>
      </c>
      <c r="N104" s="52">
        <f>[10]R10!H20</f>
        <v>9</v>
      </c>
      <c r="O104" s="47">
        <f t="shared" si="0"/>
        <v>591</v>
      </c>
      <c r="P104" s="47"/>
      <c r="Q104" s="49">
        <f>[10]R10!H21</f>
        <v>11</v>
      </c>
      <c r="R104" s="47">
        <f t="shared" si="1"/>
        <v>602</v>
      </c>
      <c r="S104" s="47"/>
    </row>
    <row r="105" spans="1:19" ht="24.95" customHeight="1">
      <c r="A105" s="47">
        <v>96</v>
      </c>
      <c r="B105" s="73" t="s">
        <v>999</v>
      </c>
      <c r="C105" s="52">
        <f>[10]R10!I9</f>
        <v>2</v>
      </c>
      <c r="D105" s="52">
        <f>[10]R10!I10</f>
        <v>7</v>
      </c>
      <c r="E105" s="52">
        <f>[10]R10!I11</f>
        <v>0</v>
      </c>
      <c r="F105" s="52">
        <f>[10]R10!I12</f>
        <v>19</v>
      </c>
      <c r="G105" s="52">
        <f>[10]R10!I13</f>
        <v>0</v>
      </c>
      <c r="H105" s="52">
        <f>[10]R10!I14</f>
        <v>1</v>
      </c>
      <c r="I105" s="52">
        <f>[10]R10!I15</f>
        <v>16</v>
      </c>
      <c r="J105" s="52">
        <f>[10]R10!I16</f>
        <v>1</v>
      </c>
      <c r="K105" s="52">
        <f>[10]R10!I17</f>
        <v>1</v>
      </c>
      <c r="L105" s="52">
        <f>[10]R10!I18</f>
        <v>3</v>
      </c>
      <c r="M105" s="52">
        <f>[10]R10!I19</f>
        <v>1</v>
      </c>
      <c r="N105" s="52">
        <f>[10]R10!I20</f>
        <v>0</v>
      </c>
      <c r="O105" s="47">
        <f t="shared" si="0"/>
        <v>51</v>
      </c>
      <c r="P105" s="47"/>
      <c r="Q105" s="49">
        <f>[10]R10!I21</f>
        <v>2</v>
      </c>
      <c r="R105" s="47">
        <f t="shared" si="1"/>
        <v>53</v>
      </c>
      <c r="S105" s="47"/>
    </row>
    <row r="106" spans="1:19" ht="24.95" customHeight="1">
      <c r="A106" s="47">
        <v>97</v>
      </c>
      <c r="B106" s="73" t="s">
        <v>1000</v>
      </c>
      <c r="C106" s="52">
        <f>[10]R10!J9</f>
        <v>0</v>
      </c>
      <c r="D106" s="52">
        <f>[10]R10!J10</f>
        <v>4</v>
      </c>
      <c r="E106" s="52">
        <f>[10]R10!J11</f>
        <v>1</v>
      </c>
      <c r="F106" s="52">
        <f>[10]R10!J12</f>
        <v>39</v>
      </c>
      <c r="G106" s="52">
        <f>[10]R10!J13</f>
        <v>0</v>
      </c>
      <c r="H106" s="52">
        <f>[10]R10!J14</f>
        <v>0</v>
      </c>
      <c r="I106" s="52">
        <f>[10]R10!J15</f>
        <v>2</v>
      </c>
      <c r="J106" s="52">
        <f>[10]R10!J16</f>
        <v>0</v>
      </c>
      <c r="K106" s="52">
        <f>[10]R10!J17</f>
        <v>1</v>
      </c>
      <c r="L106" s="52">
        <f>[10]R10!J18</f>
        <v>2</v>
      </c>
      <c r="M106" s="52">
        <f>[10]R10!J19</f>
        <v>0</v>
      </c>
      <c r="N106" s="52">
        <f>[10]R10!J20</f>
        <v>0</v>
      </c>
      <c r="O106" s="47">
        <f t="shared" si="0"/>
        <v>49</v>
      </c>
      <c r="P106" s="47"/>
      <c r="Q106" s="49">
        <f>[10]R10!J21</f>
        <v>1</v>
      </c>
      <c r="R106" s="47">
        <f t="shared" si="1"/>
        <v>50</v>
      </c>
      <c r="S106" s="47"/>
    </row>
    <row r="107" spans="1:19" ht="24.95" customHeight="1">
      <c r="A107" s="47">
        <v>98</v>
      </c>
      <c r="B107" s="73" t="s">
        <v>1001</v>
      </c>
      <c r="C107" s="52">
        <f>[10]R10!K9</f>
        <v>0</v>
      </c>
      <c r="D107" s="52">
        <f>[10]R10!K10</f>
        <v>0</v>
      </c>
      <c r="E107" s="52">
        <f>[10]R10!K11</f>
        <v>0</v>
      </c>
      <c r="F107" s="52">
        <f>[10]R10!K12</f>
        <v>26</v>
      </c>
      <c r="G107" s="52">
        <f>[10]R10!K13</f>
        <v>0</v>
      </c>
      <c r="H107" s="52">
        <f>[10]R10!K14</f>
        <v>1</v>
      </c>
      <c r="I107" s="52">
        <f>[10]R10!K15</f>
        <v>3</v>
      </c>
      <c r="J107" s="52">
        <f>[10]R10!K16</f>
        <v>0</v>
      </c>
      <c r="K107" s="52">
        <f>[10]R10!K17</f>
        <v>0</v>
      </c>
      <c r="L107" s="52">
        <f>[10]R10!K18</f>
        <v>1</v>
      </c>
      <c r="M107" s="52">
        <f>[10]R10!K19</f>
        <v>0</v>
      </c>
      <c r="N107" s="52">
        <f>[10]R10!K20</f>
        <v>0</v>
      </c>
      <c r="O107" s="47">
        <f t="shared" si="0"/>
        <v>31</v>
      </c>
      <c r="P107" s="47"/>
      <c r="Q107" s="49">
        <f>[10]R10!K21</f>
        <v>0</v>
      </c>
      <c r="R107" s="47">
        <f t="shared" si="1"/>
        <v>31</v>
      </c>
      <c r="S107" s="47"/>
    </row>
    <row r="108" spans="1:19" ht="24.95" customHeight="1">
      <c r="A108" s="47">
        <v>99</v>
      </c>
      <c r="B108" s="73" t="s">
        <v>1002</v>
      </c>
      <c r="C108" s="52">
        <f>[10]R10!L9</f>
        <v>0</v>
      </c>
      <c r="D108" s="52">
        <f>[10]R10!L10</f>
        <v>14</v>
      </c>
      <c r="E108" s="52">
        <f>[10]R10!L11</f>
        <v>0</v>
      </c>
      <c r="F108" s="52">
        <f>[10]R10!L12</f>
        <v>23</v>
      </c>
      <c r="G108" s="52">
        <f>[10]R10!L13</f>
        <v>0</v>
      </c>
      <c r="H108" s="52">
        <f>[10]R10!L14</f>
        <v>0</v>
      </c>
      <c r="I108" s="52">
        <f>[10]R10!L15</f>
        <v>4</v>
      </c>
      <c r="J108" s="52">
        <f>[10]R10!L16</f>
        <v>0</v>
      </c>
      <c r="K108" s="52">
        <f>[10]R10!L17</f>
        <v>0</v>
      </c>
      <c r="L108" s="52">
        <f>[10]R10!L18</f>
        <v>0</v>
      </c>
      <c r="M108" s="52">
        <f>[10]R10!L19</f>
        <v>0</v>
      </c>
      <c r="N108" s="52">
        <f>[10]R10!L20</f>
        <v>0</v>
      </c>
      <c r="O108" s="47">
        <f t="shared" si="0"/>
        <v>41</v>
      </c>
      <c r="P108" s="47"/>
      <c r="Q108" s="49">
        <f>[10]R10!L21</f>
        <v>0</v>
      </c>
      <c r="R108" s="47">
        <f t="shared" si="1"/>
        <v>41</v>
      </c>
      <c r="S108" s="47"/>
    </row>
    <row r="109" spans="1:19" ht="24.95" customHeight="1">
      <c r="A109" s="47">
        <v>100</v>
      </c>
      <c r="B109" s="73" t="s">
        <v>1003</v>
      </c>
      <c r="C109" s="52">
        <f>[10]R10!M9</f>
        <v>0</v>
      </c>
      <c r="D109" s="52">
        <f>[10]R10!M10</f>
        <v>73</v>
      </c>
      <c r="E109" s="52">
        <f>[10]R10!M11</f>
        <v>0</v>
      </c>
      <c r="F109" s="52">
        <f>[10]R10!M12</f>
        <v>82</v>
      </c>
      <c r="G109" s="52">
        <f>[10]R10!M13</f>
        <v>0</v>
      </c>
      <c r="H109" s="52">
        <f>[10]R10!M14</f>
        <v>0</v>
      </c>
      <c r="I109" s="52">
        <f>[10]R10!M15</f>
        <v>7</v>
      </c>
      <c r="J109" s="52">
        <f>[10]R10!M16</f>
        <v>0</v>
      </c>
      <c r="K109" s="52">
        <f>[10]R10!M17</f>
        <v>3</v>
      </c>
      <c r="L109" s="52">
        <f>[10]R10!M18</f>
        <v>0</v>
      </c>
      <c r="M109" s="52">
        <f>[10]R10!M19</f>
        <v>0</v>
      </c>
      <c r="N109" s="52">
        <f>[10]R10!M20</f>
        <v>2</v>
      </c>
      <c r="O109" s="47">
        <f t="shared" si="0"/>
        <v>167</v>
      </c>
      <c r="P109" s="47"/>
      <c r="Q109" s="49">
        <f>[10]R10!M21</f>
        <v>0</v>
      </c>
      <c r="R109" s="47">
        <f t="shared" si="1"/>
        <v>167</v>
      </c>
      <c r="S109" s="47"/>
    </row>
    <row r="110" spans="1:19" ht="24.95" customHeight="1">
      <c r="A110" s="148" t="s">
        <v>169</v>
      </c>
      <c r="B110" s="149"/>
      <c r="C110" s="54">
        <f t="shared" ref="C110:R110" si="2">SUM(C10:C109)</f>
        <v>189</v>
      </c>
      <c r="D110" s="54">
        <f t="shared" si="2"/>
        <v>2725</v>
      </c>
      <c r="E110" s="54">
        <f t="shared" si="2"/>
        <v>40</v>
      </c>
      <c r="F110" s="54">
        <f t="shared" si="2"/>
        <v>4298</v>
      </c>
      <c r="G110" s="54">
        <f t="shared" si="2"/>
        <v>42</v>
      </c>
      <c r="H110" s="54">
        <f t="shared" si="2"/>
        <v>36</v>
      </c>
      <c r="I110" s="54">
        <f t="shared" si="2"/>
        <v>2460</v>
      </c>
      <c r="J110" s="54">
        <f t="shared" si="2"/>
        <v>30</v>
      </c>
      <c r="K110" s="54">
        <f t="shared" si="2"/>
        <v>83</v>
      </c>
      <c r="L110" s="54">
        <f t="shared" si="2"/>
        <v>88</v>
      </c>
      <c r="M110" s="54">
        <f t="shared" si="2"/>
        <v>57</v>
      </c>
      <c r="N110" s="54">
        <f t="shared" si="2"/>
        <v>127</v>
      </c>
      <c r="O110" s="54">
        <f t="shared" si="2"/>
        <v>10175</v>
      </c>
      <c r="P110" s="54">
        <f t="shared" si="2"/>
        <v>0</v>
      </c>
      <c r="Q110" s="54">
        <f t="shared" si="2"/>
        <v>116</v>
      </c>
      <c r="R110" s="54">
        <f t="shared" si="2"/>
        <v>10291</v>
      </c>
      <c r="S110" s="55"/>
    </row>
  </sheetData>
  <sheetProtection password="CAA5" sheet="1" objects="1" scenarios="1"/>
  <mergeCells count="12">
    <mergeCell ref="S6:S8"/>
    <mergeCell ref="A110:B110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S173"/>
  <sheetViews>
    <sheetView workbookViewId="0">
      <selection activeCell="P20" sqref="P20"/>
    </sheetView>
  </sheetViews>
  <sheetFormatPr defaultRowHeight="15"/>
  <cols>
    <col min="1" max="1" width="4.42578125" customWidth="1"/>
    <col min="2" max="2" width="22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1004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85" t="s">
        <v>1005</v>
      </c>
      <c r="C10" s="47">
        <f>[11]R1!D9</f>
        <v>4</v>
      </c>
      <c r="D10" s="47">
        <f>[11]R1!D10</f>
        <v>182</v>
      </c>
      <c r="E10" s="47">
        <f>[11]R1!D11</f>
        <v>4</v>
      </c>
      <c r="F10" s="47">
        <f>[11]R1!D12</f>
        <v>49</v>
      </c>
      <c r="G10" s="47">
        <f>[11]R1!D13</f>
        <v>0</v>
      </c>
      <c r="H10" s="47">
        <f>[11]R1!D14</f>
        <v>0</v>
      </c>
      <c r="I10" s="47">
        <f>[11]R1!D15</f>
        <v>114</v>
      </c>
      <c r="J10" s="47">
        <f>[11]R1!D16</f>
        <v>0</v>
      </c>
      <c r="K10" s="47">
        <f>[11]R1!D17</f>
        <v>0</v>
      </c>
      <c r="L10" s="47">
        <f>[11]R1!D18</f>
        <v>2</v>
      </c>
      <c r="M10" s="47">
        <f>[11]R1!D19</f>
        <v>1</v>
      </c>
      <c r="N10" s="47">
        <f>[11]R1!D20</f>
        <v>1</v>
      </c>
      <c r="O10" s="47">
        <f>SUM(C10:N10)</f>
        <v>357</v>
      </c>
      <c r="P10" s="47"/>
      <c r="Q10" s="49">
        <f>[11]R1!D21</f>
        <v>1</v>
      </c>
      <c r="R10" s="47">
        <f>SUM(O10:Q10)</f>
        <v>358</v>
      </c>
      <c r="S10" s="47"/>
    </row>
    <row r="11" spans="1:19" ht="24.95" customHeight="1">
      <c r="A11" s="47">
        <v>2</v>
      </c>
      <c r="B11" s="85" t="s">
        <v>1006</v>
      </c>
      <c r="C11" s="47">
        <f>[11]R1!E9</f>
        <v>0</v>
      </c>
      <c r="D11" s="47">
        <f>[11]R1!E10</f>
        <v>152</v>
      </c>
      <c r="E11" s="47">
        <f>[11]R1!E11</f>
        <v>2</v>
      </c>
      <c r="F11" s="47">
        <f>[11]R1!E12</f>
        <v>32</v>
      </c>
      <c r="G11" s="47">
        <f>[11]R1!E13</f>
        <v>0</v>
      </c>
      <c r="H11" s="47">
        <f>[11]R1!E14</f>
        <v>0</v>
      </c>
      <c r="I11" s="47">
        <f>[11]R1!E15</f>
        <v>256</v>
      </c>
      <c r="J11" s="47">
        <f>[11]R1!E16</f>
        <v>1</v>
      </c>
      <c r="K11" s="47">
        <f>[11]R1!E17</f>
        <v>0</v>
      </c>
      <c r="L11" s="47">
        <f>[11]R1!E18</f>
        <v>2</v>
      </c>
      <c r="M11" s="47">
        <f>[11]R1!E19</f>
        <v>2</v>
      </c>
      <c r="N11" s="47">
        <f>[11]R1!E20</f>
        <v>7</v>
      </c>
      <c r="O11" s="47">
        <f t="shared" ref="O11:O153" si="0">SUM(C11:N11)</f>
        <v>454</v>
      </c>
      <c r="P11" s="47"/>
      <c r="Q11" s="49">
        <f>[11]R1!E21</f>
        <v>1</v>
      </c>
      <c r="R11" s="47">
        <f t="shared" ref="R11:R153" si="1">SUM(O11:Q11)</f>
        <v>455</v>
      </c>
      <c r="S11" s="47"/>
    </row>
    <row r="12" spans="1:19" ht="24.95" customHeight="1">
      <c r="A12" s="47">
        <v>3</v>
      </c>
      <c r="B12" s="85" t="s">
        <v>1007</v>
      </c>
      <c r="C12" s="47">
        <f>[11]R1!F9</f>
        <v>0</v>
      </c>
      <c r="D12" s="47">
        <f>[11]R1!F10</f>
        <v>122</v>
      </c>
      <c r="E12" s="47">
        <f>[11]R1!F11</f>
        <v>3</v>
      </c>
      <c r="F12" s="47">
        <f>[11]R1!F12</f>
        <v>32</v>
      </c>
      <c r="G12" s="47">
        <f>[11]R1!F13</f>
        <v>0</v>
      </c>
      <c r="H12" s="47">
        <f>[11]R1!F14</f>
        <v>0</v>
      </c>
      <c r="I12" s="47">
        <f>[11]R1!F15</f>
        <v>107</v>
      </c>
      <c r="J12" s="47">
        <f>[11]R1!F16</f>
        <v>1</v>
      </c>
      <c r="K12" s="47">
        <f>[11]R1!F17</f>
        <v>5</v>
      </c>
      <c r="L12" s="47">
        <f>[11]R1!F18</f>
        <v>2</v>
      </c>
      <c r="M12" s="47">
        <f>[11]R1!F19</f>
        <v>1</v>
      </c>
      <c r="N12" s="47">
        <f>[11]R1!F20</f>
        <v>1</v>
      </c>
      <c r="O12" s="47">
        <f t="shared" si="0"/>
        <v>274</v>
      </c>
      <c r="P12" s="47"/>
      <c r="Q12" s="49">
        <f>[11]R1!F21</f>
        <v>2</v>
      </c>
      <c r="R12" s="47">
        <f t="shared" si="1"/>
        <v>276</v>
      </c>
      <c r="S12" s="47"/>
    </row>
    <row r="13" spans="1:19" ht="24.95" customHeight="1">
      <c r="A13" s="47">
        <v>4</v>
      </c>
      <c r="B13" s="85" t="s">
        <v>1008</v>
      </c>
      <c r="C13" s="47">
        <f>[11]R1!G9</f>
        <v>1</v>
      </c>
      <c r="D13" s="47">
        <f>[11]R1!G10</f>
        <v>16</v>
      </c>
      <c r="E13" s="47">
        <f>[11]R1!G11</f>
        <v>0</v>
      </c>
      <c r="F13" s="47">
        <f>[11]R1!G12</f>
        <v>46</v>
      </c>
      <c r="G13" s="47">
        <f>[11]R1!G13</f>
        <v>0</v>
      </c>
      <c r="H13" s="47">
        <f>[11]R1!G14</f>
        <v>0</v>
      </c>
      <c r="I13" s="47">
        <f>[11]R1!G15</f>
        <v>9</v>
      </c>
      <c r="J13" s="47">
        <f>[11]R1!G16</f>
        <v>0</v>
      </c>
      <c r="K13" s="47">
        <f>[11]R1!G17</f>
        <v>1</v>
      </c>
      <c r="L13" s="47">
        <f>[11]R1!G18</f>
        <v>1</v>
      </c>
      <c r="M13" s="47">
        <f>[11]R1!G19</f>
        <v>0</v>
      </c>
      <c r="N13" s="47">
        <f>[11]R1!G20</f>
        <v>0</v>
      </c>
      <c r="O13" s="47">
        <f t="shared" si="0"/>
        <v>74</v>
      </c>
      <c r="P13" s="47"/>
      <c r="Q13" s="49">
        <f>[11]R1!G21</f>
        <v>1</v>
      </c>
      <c r="R13" s="47">
        <f t="shared" si="1"/>
        <v>75</v>
      </c>
      <c r="S13" s="47"/>
    </row>
    <row r="14" spans="1:19" ht="24.95" customHeight="1">
      <c r="A14" s="47">
        <v>5</v>
      </c>
      <c r="B14" s="85" t="s">
        <v>1009</v>
      </c>
      <c r="C14" s="50">
        <f>[11]R1!H9</f>
        <v>0</v>
      </c>
      <c r="D14" s="50">
        <f>[11]R1!H10</f>
        <v>10</v>
      </c>
      <c r="E14" s="50">
        <f>[11]R1!H11</f>
        <v>0</v>
      </c>
      <c r="F14" s="50">
        <f>[11]R1!H12</f>
        <v>20</v>
      </c>
      <c r="G14" s="50">
        <f>[11]R1!H13</f>
        <v>0</v>
      </c>
      <c r="H14" s="50">
        <f>[11]R1!H14</f>
        <v>0</v>
      </c>
      <c r="I14" s="50">
        <f>[11]R1!H15</f>
        <v>0</v>
      </c>
      <c r="J14" s="50">
        <f>[11]R1!H16</f>
        <v>0</v>
      </c>
      <c r="K14" s="50">
        <f>[11]R1!H17</f>
        <v>2</v>
      </c>
      <c r="L14" s="50">
        <f>[11]R1!H18</f>
        <v>0</v>
      </c>
      <c r="M14" s="50">
        <f>[11]R1!H19</f>
        <v>0</v>
      </c>
      <c r="N14" s="50">
        <f>[11]R1!H20</f>
        <v>0</v>
      </c>
      <c r="O14" s="47">
        <f t="shared" si="0"/>
        <v>32</v>
      </c>
      <c r="P14" s="47"/>
      <c r="Q14" s="49">
        <f>[11]R1!H21</f>
        <v>0</v>
      </c>
      <c r="R14" s="47">
        <f t="shared" si="1"/>
        <v>32</v>
      </c>
      <c r="S14" s="47"/>
    </row>
    <row r="15" spans="1:19" ht="24.95" customHeight="1">
      <c r="A15" s="47">
        <v>6</v>
      </c>
      <c r="B15" s="85" t="s">
        <v>1010</v>
      </c>
      <c r="C15" s="50">
        <f>[11]R1!I9</f>
        <v>1</v>
      </c>
      <c r="D15" s="50">
        <f>[11]R1!I10</f>
        <v>2</v>
      </c>
      <c r="E15" s="50">
        <f>[11]R1!I11</f>
        <v>0</v>
      </c>
      <c r="F15" s="50">
        <f>[11]R1!I12</f>
        <v>31</v>
      </c>
      <c r="G15" s="50">
        <f>[11]R1!I13</f>
        <v>0</v>
      </c>
      <c r="H15" s="50">
        <f>[11]R1!I14</f>
        <v>0</v>
      </c>
      <c r="I15" s="50">
        <f>[11]R1!I15</f>
        <v>1</v>
      </c>
      <c r="J15" s="50">
        <f>[11]R1!I16</f>
        <v>0</v>
      </c>
      <c r="K15" s="50">
        <f>[11]R1!I17</f>
        <v>0</v>
      </c>
      <c r="L15" s="50">
        <f>[11]R1!I18</f>
        <v>0</v>
      </c>
      <c r="M15" s="50">
        <f>[11]R1!I19</f>
        <v>0</v>
      </c>
      <c r="N15" s="50">
        <f>[11]R1!I20</f>
        <v>0</v>
      </c>
      <c r="O15" s="47">
        <f t="shared" si="0"/>
        <v>35</v>
      </c>
      <c r="P15" s="47"/>
      <c r="Q15" s="49">
        <f>[11]R1!I21</f>
        <v>0</v>
      </c>
      <c r="R15" s="47">
        <f t="shared" si="1"/>
        <v>35</v>
      </c>
      <c r="S15" s="47"/>
    </row>
    <row r="16" spans="1:19" ht="24.95" customHeight="1">
      <c r="A16" s="47">
        <v>7</v>
      </c>
      <c r="B16" s="85" t="s">
        <v>1011</v>
      </c>
      <c r="C16" s="50">
        <f>[11]R1!J9</f>
        <v>1</v>
      </c>
      <c r="D16" s="50">
        <f>[11]R1!J10</f>
        <v>2</v>
      </c>
      <c r="E16" s="50">
        <f>[11]R1!J11</f>
        <v>0</v>
      </c>
      <c r="F16" s="50">
        <f>[11]R1!J12</f>
        <v>20</v>
      </c>
      <c r="G16" s="50">
        <f>[11]R1!J13</f>
        <v>0</v>
      </c>
      <c r="H16" s="50">
        <f>[11]R1!J14</f>
        <v>0</v>
      </c>
      <c r="I16" s="50">
        <f>[11]R1!J15</f>
        <v>3</v>
      </c>
      <c r="J16" s="50">
        <f>[11]R1!J16</f>
        <v>0</v>
      </c>
      <c r="K16" s="50">
        <f>[11]R1!J17</f>
        <v>1</v>
      </c>
      <c r="L16" s="50">
        <f>[11]R1!J18</f>
        <v>0</v>
      </c>
      <c r="M16" s="50">
        <f>[11]R1!J19</f>
        <v>1</v>
      </c>
      <c r="N16" s="50">
        <f>[11]R1!J20</f>
        <v>0</v>
      </c>
      <c r="O16" s="47">
        <f t="shared" si="0"/>
        <v>28</v>
      </c>
      <c r="P16" s="47"/>
      <c r="Q16" s="49">
        <f>[11]R1!J21</f>
        <v>0</v>
      </c>
      <c r="R16" s="47">
        <f t="shared" si="1"/>
        <v>28</v>
      </c>
      <c r="S16" s="47"/>
    </row>
    <row r="17" spans="1:19" ht="24.95" customHeight="1">
      <c r="A17" s="47">
        <v>8</v>
      </c>
      <c r="B17" s="85" t="s">
        <v>1012</v>
      </c>
      <c r="C17" s="50">
        <f>[11]R1!K9</f>
        <v>4</v>
      </c>
      <c r="D17" s="50">
        <f>[11]R1!K10</f>
        <v>41</v>
      </c>
      <c r="E17" s="50">
        <f>[11]R1!K11</f>
        <v>0</v>
      </c>
      <c r="F17" s="50">
        <f>[11]R1!K12</f>
        <v>8</v>
      </c>
      <c r="G17" s="50">
        <f>[11]R1!K13</f>
        <v>1</v>
      </c>
      <c r="H17" s="50">
        <f>[11]R1!K14</f>
        <v>0</v>
      </c>
      <c r="I17" s="50">
        <f>[11]R1!K15</f>
        <v>13</v>
      </c>
      <c r="J17" s="50">
        <f>[11]R1!K16</f>
        <v>0</v>
      </c>
      <c r="K17" s="50">
        <f>[11]R1!K17</f>
        <v>0</v>
      </c>
      <c r="L17" s="50">
        <f>[11]R1!K18</f>
        <v>0</v>
      </c>
      <c r="M17" s="50">
        <f>[11]R1!K19</f>
        <v>0</v>
      </c>
      <c r="N17" s="50">
        <f>[11]R1!K20</f>
        <v>0</v>
      </c>
      <c r="O17" s="47">
        <f t="shared" si="0"/>
        <v>67</v>
      </c>
      <c r="P17" s="47"/>
      <c r="Q17" s="49">
        <f>[11]R1!K21</f>
        <v>1</v>
      </c>
      <c r="R17" s="47">
        <f t="shared" si="1"/>
        <v>68</v>
      </c>
      <c r="S17" s="47"/>
    </row>
    <row r="18" spans="1:19" ht="24.95" customHeight="1">
      <c r="A18" s="47">
        <v>9</v>
      </c>
      <c r="B18" s="85" t="s">
        <v>1013</v>
      </c>
      <c r="C18" s="50">
        <f>[11]R1!L9</f>
        <v>2</v>
      </c>
      <c r="D18" s="50">
        <f>[11]R1!L10</f>
        <v>5</v>
      </c>
      <c r="E18" s="50">
        <f>[11]R1!L11</f>
        <v>0</v>
      </c>
      <c r="F18" s="50">
        <f>[11]R1!L12</f>
        <v>12</v>
      </c>
      <c r="G18" s="50">
        <f>[11]R1!L13</f>
        <v>1</v>
      </c>
      <c r="H18" s="50">
        <f>[11]R1!L14</f>
        <v>0</v>
      </c>
      <c r="I18" s="50">
        <f>[11]R1!L15</f>
        <v>2</v>
      </c>
      <c r="J18" s="50">
        <f>[11]R1!L16</f>
        <v>0</v>
      </c>
      <c r="K18" s="50">
        <f>[11]R1!L17</f>
        <v>0</v>
      </c>
      <c r="L18" s="50">
        <f>[11]R1!L18</f>
        <v>0</v>
      </c>
      <c r="M18" s="50">
        <f>[11]R1!L19</f>
        <v>0</v>
      </c>
      <c r="N18" s="50">
        <f>[11]R1!L20</f>
        <v>0</v>
      </c>
      <c r="O18" s="47">
        <f t="shared" si="0"/>
        <v>22</v>
      </c>
      <c r="P18" s="47"/>
      <c r="Q18" s="49">
        <f>[11]R1!L21</f>
        <v>0</v>
      </c>
      <c r="R18" s="47">
        <f t="shared" si="1"/>
        <v>22</v>
      </c>
      <c r="S18" s="47"/>
    </row>
    <row r="19" spans="1:19" ht="24.95" customHeight="1">
      <c r="A19" s="47">
        <v>10</v>
      </c>
      <c r="B19" s="85" t="s">
        <v>1014</v>
      </c>
      <c r="C19" s="50">
        <f>[11]R1!M9</f>
        <v>0</v>
      </c>
      <c r="D19" s="50">
        <f>[11]R1!M10</f>
        <v>3</v>
      </c>
      <c r="E19" s="50">
        <f>[11]R1!M11</f>
        <v>0</v>
      </c>
      <c r="F19" s="50">
        <f>[11]R1!M12</f>
        <v>8</v>
      </c>
      <c r="G19" s="50">
        <f>[11]R1!M13</f>
        <v>0</v>
      </c>
      <c r="H19" s="50">
        <f>[11]R1!M14</f>
        <v>0</v>
      </c>
      <c r="I19" s="50">
        <f>[11]R1!M15</f>
        <v>0</v>
      </c>
      <c r="J19" s="50">
        <f>[11]R1!M16</f>
        <v>0</v>
      </c>
      <c r="K19" s="50">
        <f>[11]R1!M17</f>
        <v>0</v>
      </c>
      <c r="L19" s="50">
        <f>[11]R1!M18</f>
        <v>2</v>
      </c>
      <c r="M19" s="50">
        <f>[11]R1!M19</f>
        <v>0</v>
      </c>
      <c r="N19" s="50">
        <f>[11]R1!M20</f>
        <v>0</v>
      </c>
      <c r="O19" s="47">
        <f t="shared" si="0"/>
        <v>13</v>
      </c>
      <c r="P19" s="47"/>
      <c r="Q19" s="49">
        <f>[11]R1!M21</f>
        <v>0</v>
      </c>
      <c r="R19" s="47">
        <f t="shared" si="1"/>
        <v>13</v>
      </c>
      <c r="S19" s="47"/>
    </row>
    <row r="20" spans="1:19" ht="24.95" customHeight="1">
      <c r="A20" s="47">
        <v>11</v>
      </c>
      <c r="B20" s="85" t="s">
        <v>1015</v>
      </c>
      <c r="C20" s="50">
        <f>[11]R2!D9</f>
        <v>0</v>
      </c>
      <c r="D20" s="50">
        <f>[11]R2!D10</f>
        <v>4</v>
      </c>
      <c r="E20" s="50">
        <f>[11]R2!D11</f>
        <v>1</v>
      </c>
      <c r="F20" s="50">
        <f>[11]R2!D12</f>
        <v>4</v>
      </c>
      <c r="G20" s="50">
        <f>[11]R2!D13</f>
        <v>0</v>
      </c>
      <c r="H20" s="50">
        <f>[11]R2!D14</f>
        <v>0</v>
      </c>
      <c r="I20" s="50">
        <f>[11]R2!D15</f>
        <v>0</v>
      </c>
      <c r="J20" s="50">
        <f>[11]R2!D16</f>
        <v>0</v>
      </c>
      <c r="K20" s="50">
        <f>[11]R2!D17</f>
        <v>0</v>
      </c>
      <c r="L20" s="50">
        <f>[11]R2!D18</f>
        <v>0</v>
      </c>
      <c r="M20" s="50">
        <f>[11]R2!D19</f>
        <v>0</v>
      </c>
      <c r="N20" s="50">
        <f>[11]R2!D20</f>
        <v>0</v>
      </c>
      <c r="O20" s="47">
        <f>SUM(C20:N20)</f>
        <v>9</v>
      </c>
      <c r="P20" s="47"/>
      <c r="Q20" s="49">
        <f>[11]R2!D21</f>
        <v>1</v>
      </c>
      <c r="R20" s="47">
        <f t="shared" si="1"/>
        <v>10</v>
      </c>
      <c r="S20" s="47"/>
    </row>
    <row r="21" spans="1:19" ht="24.95" customHeight="1">
      <c r="A21" s="47">
        <v>12</v>
      </c>
      <c r="B21" s="85" t="s">
        <v>1016</v>
      </c>
      <c r="C21" s="50">
        <f>[11]R2!E9</f>
        <v>5</v>
      </c>
      <c r="D21" s="50">
        <f>[11]R2!E10</f>
        <v>72</v>
      </c>
      <c r="E21" s="50">
        <f>[11]R2!E11</f>
        <v>0</v>
      </c>
      <c r="F21" s="50">
        <f>[11]R2!E12</f>
        <v>79</v>
      </c>
      <c r="G21" s="50">
        <f>[11]R2!E13</f>
        <v>1</v>
      </c>
      <c r="H21" s="50">
        <f>[11]R2!E14</f>
        <v>0</v>
      </c>
      <c r="I21" s="50">
        <f>[11]R2!E15</f>
        <v>2</v>
      </c>
      <c r="J21" s="50">
        <f>[11]R2!E16</f>
        <v>1</v>
      </c>
      <c r="K21" s="50">
        <f>[11]R2!E17</f>
        <v>1</v>
      </c>
      <c r="L21" s="50">
        <f>[11]R2!E18</f>
        <v>0</v>
      </c>
      <c r="M21" s="50">
        <f>[11]R2!E19</f>
        <v>1</v>
      </c>
      <c r="N21" s="50">
        <f>[11]R2!E20</f>
        <v>3</v>
      </c>
      <c r="O21" s="47">
        <f t="shared" si="0"/>
        <v>165</v>
      </c>
      <c r="P21" s="47"/>
      <c r="Q21" s="49">
        <f>[11]R2!E21</f>
        <v>2</v>
      </c>
      <c r="R21" s="47">
        <f t="shared" si="1"/>
        <v>167</v>
      </c>
      <c r="S21" s="47"/>
    </row>
    <row r="22" spans="1:19" ht="24.95" customHeight="1">
      <c r="A22" s="47">
        <v>13</v>
      </c>
      <c r="B22" s="85" t="s">
        <v>1017</v>
      </c>
      <c r="C22" s="50">
        <f>[11]R2!F9</f>
        <v>2</v>
      </c>
      <c r="D22" s="50">
        <f>[11]R2!F10</f>
        <v>159</v>
      </c>
      <c r="E22" s="50">
        <f>[11]R2!F11</f>
        <v>0</v>
      </c>
      <c r="F22" s="50">
        <f>[11]R2!F12</f>
        <v>166</v>
      </c>
      <c r="G22" s="50">
        <f>[11]R2!F13</f>
        <v>1</v>
      </c>
      <c r="H22" s="50">
        <f>[11]R2!F14</f>
        <v>1</v>
      </c>
      <c r="I22" s="50">
        <f>[11]R2!F15</f>
        <v>0</v>
      </c>
      <c r="J22" s="50">
        <f>[11]R2!F16</f>
        <v>1</v>
      </c>
      <c r="K22" s="50">
        <f>[11]R2!F17</f>
        <v>3</v>
      </c>
      <c r="L22" s="50">
        <f>[11]R2!F18</f>
        <v>1</v>
      </c>
      <c r="M22" s="50">
        <f>[11]R2!F19</f>
        <v>4</v>
      </c>
      <c r="N22" s="50">
        <f>[11]R2!F20</f>
        <v>1</v>
      </c>
      <c r="O22" s="47">
        <f t="shared" si="0"/>
        <v>339</v>
      </c>
      <c r="P22" s="47"/>
      <c r="Q22" s="49">
        <f>[11]R2!F21</f>
        <v>1</v>
      </c>
      <c r="R22" s="47">
        <f t="shared" si="1"/>
        <v>340</v>
      </c>
      <c r="S22" s="47"/>
    </row>
    <row r="23" spans="1:19" ht="24.95" customHeight="1">
      <c r="A23" s="47">
        <v>14</v>
      </c>
      <c r="B23" s="85" t="s">
        <v>1018</v>
      </c>
      <c r="C23" s="50">
        <f>[11]R2!G9</f>
        <v>2</v>
      </c>
      <c r="D23" s="50">
        <f>[11]R2!G10</f>
        <v>32</v>
      </c>
      <c r="E23" s="50">
        <f>[11]R2!G11</f>
        <v>0</v>
      </c>
      <c r="F23" s="50">
        <f>[11]R2!G12</f>
        <v>72</v>
      </c>
      <c r="G23" s="50">
        <f>[11]R2!G13</f>
        <v>0</v>
      </c>
      <c r="H23" s="50">
        <f>[11]R2!G14</f>
        <v>0</v>
      </c>
      <c r="I23" s="50">
        <f>[11]R2!G15</f>
        <v>2</v>
      </c>
      <c r="J23" s="50">
        <f>[11]R2!G16</f>
        <v>0</v>
      </c>
      <c r="K23" s="50">
        <f>[11]R2!G17</f>
        <v>0</v>
      </c>
      <c r="L23" s="50">
        <f>[11]R2!G18</f>
        <v>0</v>
      </c>
      <c r="M23" s="50">
        <f>[11]R2!G19</f>
        <v>0</v>
      </c>
      <c r="N23" s="50">
        <f>[11]R2!G20</f>
        <v>1</v>
      </c>
      <c r="O23" s="47">
        <f>SUM(C23:N23)</f>
        <v>109</v>
      </c>
      <c r="P23" s="47"/>
      <c r="Q23" s="49">
        <f>[11]R2!G21</f>
        <v>0</v>
      </c>
      <c r="R23" s="47">
        <f t="shared" si="1"/>
        <v>109</v>
      </c>
      <c r="S23" s="47"/>
    </row>
    <row r="24" spans="1:19" ht="24.95" customHeight="1">
      <c r="A24" s="47">
        <v>15</v>
      </c>
      <c r="B24" s="85" t="s">
        <v>1019</v>
      </c>
      <c r="C24" s="50">
        <f>[11]R2!H9</f>
        <v>0</v>
      </c>
      <c r="D24" s="50">
        <f>[11]R2!H10</f>
        <v>32</v>
      </c>
      <c r="E24" s="50">
        <f>[11]R2!H11</f>
        <v>0</v>
      </c>
      <c r="F24" s="50">
        <f>[11]R2!H12</f>
        <v>16</v>
      </c>
      <c r="G24" s="50">
        <f>[11]R2!H13</f>
        <v>0</v>
      </c>
      <c r="H24" s="50">
        <f>[11]R2!H14</f>
        <v>0</v>
      </c>
      <c r="I24" s="50">
        <f>[11]R2!H15</f>
        <v>0</v>
      </c>
      <c r="J24" s="50">
        <f>[11]R2!H16</f>
        <v>0</v>
      </c>
      <c r="K24" s="50">
        <f>[11]R2!H17</f>
        <v>0</v>
      </c>
      <c r="L24" s="50">
        <f>[11]R2!H18</f>
        <v>0</v>
      </c>
      <c r="M24" s="50">
        <f>[11]R2!H19</f>
        <v>0</v>
      </c>
      <c r="N24" s="50">
        <f>[11]R2!H20</f>
        <v>0</v>
      </c>
      <c r="O24" s="47">
        <f>SUM(C24:N24)</f>
        <v>48</v>
      </c>
      <c r="P24" s="47"/>
      <c r="Q24" s="49">
        <f>[11]R2!H21</f>
        <v>1</v>
      </c>
      <c r="R24" s="47">
        <f t="shared" si="1"/>
        <v>49</v>
      </c>
      <c r="S24" s="47"/>
    </row>
    <row r="25" spans="1:19" ht="24.95" customHeight="1">
      <c r="A25" s="47">
        <v>16</v>
      </c>
      <c r="B25" s="85" t="s">
        <v>1020</v>
      </c>
      <c r="C25" s="51">
        <f>[11]R2!I9</f>
        <v>3</v>
      </c>
      <c r="D25" s="51">
        <f>[11]R2!I10</f>
        <v>48</v>
      </c>
      <c r="E25" s="51">
        <f>[11]R2!I11</f>
        <v>0</v>
      </c>
      <c r="F25" s="51">
        <f>[11]R2!I12</f>
        <v>95</v>
      </c>
      <c r="G25" s="51">
        <f>[11]R2!I13</f>
        <v>2</v>
      </c>
      <c r="H25" s="51">
        <f>[11]R2!I14</f>
        <v>0</v>
      </c>
      <c r="I25" s="51">
        <f>[11]R2!I15</f>
        <v>0</v>
      </c>
      <c r="J25" s="51">
        <f>[11]R2!I16</f>
        <v>0</v>
      </c>
      <c r="K25" s="51">
        <f>[11]R2!I17</f>
        <v>1</v>
      </c>
      <c r="L25" s="51">
        <f>[11]R2!I18</f>
        <v>0</v>
      </c>
      <c r="M25" s="51">
        <f>[11]R2!I19</f>
        <v>1</v>
      </c>
      <c r="N25" s="51">
        <f>[11]R2!I20</f>
        <v>2</v>
      </c>
      <c r="O25" s="47">
        <f t="shared" si="0"/>
        <v>152</v>
      </c>
      <c r="P25" s="47"/>
      <c r="Q25" s="49">
        <f>[11]R2!I21</f>
        <v>1</v>
      </c>
      <c r="R25" s="47">
        <f t="shared" si="1"/>
        <v>153</v>
      </c>
      <c r="S25" s="47"/>
    </row>
    <row r="26" spans="1:19" ht="24.95" customHeight="1">
      <c r="A26" s="47">
        <v>17</v>
      </c>
      <c r="B26" s="85" t="s">
        <v>1021</v>
      </c>
      <c r="C26" s="51">
        <f>[11]R2!J9</f>
        <v>0</v>
      </c>
      <c r="D26" s="51">
        <f>[11]R2!J10</f>
        <v>31</v>
      </c>
      <c r="E26" s="51">
        <f>[11]R2!J11</f>
        <v>1</v>
      </c>
      <c r="F26" s="51">
        <f>[11]R2!J12</f>
        <v>32</v>
      </c>
      <c r="G26" s="51">
        <f>[11]R2!J13</f>
        <v>0</v>
      </c>
      <c r="H26" s="51">
        <f>[11]R2!J14</f>
        <v>0</v>
      </c>
      <c r="I26" s="51">
        <f>[11]R2!J15</f>
        <v>0</v>
      </c>
      <c r="J26" s="51">
        <f>[11]R2!J16</f>
        <v>0</v>
      </c>
      <c r="K26" s="51">
        <f>[11]R2!J17</f>
        <v>0</v>
      </c>
      <c r="L26" s="51">
        <f>[11]R2!J18</f>
        <v>0</v>
      </c>
      <c r="M26" s="51">
        <f>[11]R2!J19</f>
        <v>0</v>
      </c>
      <c r="N26" s="51">
        <f>[11]R2!J20</f>
        <v>0</v>
      </c>
      <c r="O26" s="47">
        <f t="shared" si="0"/>
        <v>64</v>
      </c>
      <c r="P26" s="47"/>
      <c r="Q26" s="49">
        <f>[11]R2!J21</f>
        <v>0</v>
      </c>
      <c r="R26" s="47">
        <f t="shared" si="1"/>
        <v>64</v>
      </c>
      <c r="S26" s="47"/>
    </row>
    <row r="27" spans="1:19" ht="24.95" customHeight="1">
      <c r="A27" s="47">
        <v>18</v>
      </c>
      <c r="B27" s="85" t="s">
        <v>1022</v>
      </c>
      <c r="C27" s="51">
        <f>[11]R2!K9</f>
        <v>6</v>
      </c>
      <c r="D27" s="51">
        <f>[11]R2!K10</f>
        <v>340</v>
      </c>
      <c r="E27" s="51">
        <f>[11]R2!K11</f>
        <v>1</v>
      </c>
      <c r="F27" s="51">
        <f>[11]R2!K12</f>
        <v>313</v>
      </c>
      <c r="G27" s="51">
        <f>[11]R2!K13</f>
        <v>1</v>
      </c>
      <c r="H27" s="51">
        <f>[11]R2!K14</f>
        <v>1</v>
      </c>
      <c r="I27" s="51">
        <f>[11]R2!K15</f>
        <v>1</v>
      </c>
      <c r="J27" s="51">
        <f>[11]R2!K16</f>
        <v>0</v>
      </c>
      <c r="K27" s="51">
        <f>[11]R2!K17</f>
        <v>3</v>
      </c>
      <c r="L27" s="51">
        <f>[11]R2!K18</f>
        <v>8</v>
      </c>
      <c r="M27" s="51">
        <f>[11]R2!K19</f>
        <v>4</v>
      </c>
      <c r="N27" s="51">
        <f>[11]R2!K20</f>
        <v>5</v>
      </c>
      <c r="O27" s="47">
        <f t="shared" si="0"/>
        <v>683</v>
      </c>
      <c r="P27" s="47"/>
      <c r="Q27" s="49">
        <f>[11]R2!K21</f>
        <v>1</v>
      </c>
      <c r="R27" s="47">
        <f t="shared" si="1"/>
        <v>684</v>
      </c>
      <c r="S27" s="47"/>
    </row>
    <row r="28" spans="1:19" ht="24.95" customHeight="1">
      <c r="A28" s="47">
        <v>19</v>
      </c>
      <c r="B28" s="85" t="s">
        <v>1023</v>
      </c>
      <c r="C28" s="51">
        <f>[11]R2!L9</f>
        <v>7</v>
      </c>
      <c r="D28" s="51">
        <f>[11]R2!L10</f>
        <v>400</v>
      </c>
      <c r="E28" s="51">
        <f>[11]R2!L11</f>
        <v>1</v>
      </c>
      <c r="F28" s="51">
        <f>[11]R2!L12</f>
        <v>225</v>
      </c>
      <c r="G28" s="51">
        <f>[11]R2!L13</f>
        <v>1</v>
      </c>
      <c r="H28" s="51">
        <f>[11]R2!L14</f>
        <v>0</v>
      </c>
      <c r="I28" s="51">
        <f>[11]R2!L15</f>
        <v>1</v>
      </c>
      <c r="J28" s="51">
        <f>[11]R2!L16</f>
        <v>0</v>
      </c>
      <c r="K28" s="51">
        <f>[11]R2!L17</f>
        <v>2</v>
      </c>
      <c r="L28" s="51">
        <f>[11]R2!L18</f>
        <v>2</v>
      </c>
      <c r="M28" s="51">
        <f>[11]R2!L19</f>
        <v>2</v>
      </c>
      <c r="N28" s="51">
        <f>[11]R2!L20</f>
        <v>2</v>
      </c>
      <c r="O28" s="47">
        <f t="shared" si="0"/>
        <v>643</v>
      </c>
      <c r="P28" s="47"/>
      <c r="Q28" s="49">
        <f>[11]R2!L21</f>
        <v>6</v>
      </c>
      <c r="R28" s="47">
        <f t="shared" si="1"/>
        <v>649</v>
      </c>
      <c r="S28" s="47"/>
    </row>
    <row r="29" spans="1:19" ht="24.95" customHeight="1">
      <c r="A29" s="47">
        <v>20</v>
      </c>
      <c r="B29" s="85" t="s">
        <v>1024</v>
      </c>
      <c r="C29" s="51">
        <f>[11]R2!M9</f>
        <v>4</v>
      </c>
      <c r="D29" s="51">
        <f>[11]R2!M10</f>
        <v>318</v>
      </c>
      <c r="E29" s="51">
        <f>[11]R2!M11</f>
        <v>5</v>
      </c>
      <c r="F29" s="51">
        <f>[11]R2!M12</f>
        <v>131</v>
      </c>
      <c r="G29" s="51">
        <f>[11]R2!M13</f>
        <v>1</v>
      </c>
      <c r="H29" s="51">
        <f>[11]R2!M14</f>
        <v>0</v>
      </c>
      <c r="I29" s="51">
        <f>[11]R2!M15</f>
        <v>26</v>
      </c>
      <c r="J29" s="51">
        <f>[11]R2!M16</f>
        <v>1</v>
      </c>
      <c r="K29" s="51">
        <f>[11]R2!M17</f>
        <v>2</v>
      </c>
      <c r="L29" s="51">
        <f>[11]R2!M18</f>
        <v>5</v>
      </c>
      <c r="M29" s="51">
        <f>[11]R2!M19</f>
        <v>6</v>
      </c>
      <c r="N29" s="51">
        <f>[11]R2!M20</f>
        <v>5</v>
      </c>
      <c r="O29" s="47">
        <f t="shared" si="0"/>
        <v>504</v>
      </c>
      <c r="P29" s="47"/>
      <c r="Q29" s="49">
        <f>[11]R2!M21</f>
        <v>5</v>
      </c>
      <c r="R29" s="47">
        <f t="shared" si="1"/>
        <v>509</v>
      </c>
      <c r="S29" s="47"/>
    </row>
    <row r="30" spans="1:19" ht="24.95" customHeight="1">
      <c r="A30" s="47">
        <v>21</v>
      </c>
      <c r="B30" s="85" t="s">
        <v>1025</v>
      </c>
      <c r="C30" s="51">
        <f>[11]R3!D9</f>
        <v>0</v>
      </c>
      <c r="D30" s="51">
        <f>[11]R3!D10</f>
        <v>156</v>
      </c>
      <c r="E30" s="51">
        <f>[11]R3!D11</f>
        <v>0</v>
      </c>
      <c r="F30" s="51">
        <f>[11]R3!D12</f>
        <v>52</v>
      </c>
      <c r="G30" s="51">
        <f>[11]R3!D13</f>
        <v>2</v>
      </c>
      <c r="H30" s="51">
        <f>[11]R3!D14</f>
        <v>0</v>
      </c>
      <c r="I30" s="51">
        <f>[11]R3!D15</f>
        <v>390</v>
      </c>
      <c r="J30" s="51">
        <f>[11]R3!D16</f>
        <v>1</v>
      </c>
      <c r="K30" s="51">
        <f>[11]R3!D17</f>
        <v>3</v>
      </c>
      <c r="L30" s="51">
        <f>[11]R3!D18</f>
        <v>2</v>
      </c>
      <c r="M30" s="51">
        <f>[11]R3!D19</f>
        <v>1</v>
      </c>
      <c r="N30" s="51">
        <f>[11]R3!D20</f>
        <v>0</v>
      </c>
      <c r="O30" s="47">
        <f t="shared" si="0"/>
        <v>607</v>
      </c>
      <c r="P30" s="47"/>
      <c r="Q30" s="49">
        <f>[11]R3!D21</f>
        <v>0</v>
      </c>
      <c r="R30" s="47">
        <f t="shared" si="1"/>
        <v>607</v>
      </c>
      <c r="S30" s="47"/>
    </row>
    <row r="31" spans="1:19" ht="24.95" customHeight="1">
      <c r="A31" s="47">
        <v>22</v>
      </c>
      <c r="B31" s="85" t="s">
        <v>1026</v>
      </c>
      <c r="C31" s="51">
        <f>[11]R3!E9</f>
        <v>4</v>
      </c>
      <c r="D31" s="51">
        <f>[11]R3!E10</f>
        <v>54</v>
      </c>
      <c r="E31" s="51">
        <f>[11]R3!E11</f>
        <v>0</v>
      </c>
      <c r="F31" s="51">
        <f>[11]R3!E12</f>
        <v>33</v>
      </c>
      <c r="G31" s="51">
        <f>[11]R3!E13</f>
        <v>0</v>
      </c>
      <c r="H31" s="51">
        <f>[11]R3!E14</f>
        <v>1</v>
      </c>
      <c r="I31" s="51">
        <f>[11]R3!E15</f>
        <v>71</v>
      </c>
      <c r="J31" s="51">
        <f>[11]R3!E16</f>
        <v>0</v>
      </c>
      <c r="K31" s="51">
        <f>[11]R3!E17</f>
        <v>0</v>
      </c>
      <c r="L31" s="51">
        <f>[11]R3!E18</f>
        <v>0</v>
      </c>
      <c r="M31" s="51">
        <f>[11]R3!E19</f>
        <v>0</v>
      </c>
      <c r="N31" s="51">
        <f>[11]R3!E20</f>
        <v>1</v>
      </c>
      <c r="O31" s="47">
        <f t="shared" si="0"/>
        <v>164</v>
      </c>
      <c r="P31" s="47"/>
      <c r="Q31" s="49">
        <f>[11]R3!E21</f>
        <v>1</v>
      </c>
      <c r="R31" s="47">
        <f t="shared" si="1"/>
        <v>165</v>
      </c>
      <c r="S31" s="47"/>
    </row>
    <row r="32" spans="1:19" ht="24.95" customHeight="1">
      <c r="A32" s="47">
        <v>23</v>
      </c>
      <c r="B32" s="85" t="s">
        <v>1027</v>
      </c>
      <c r="C32" s="51">
        <f>[11]R3!F9</f>
        <v>0</v>
      </c>
      <c r="D32" s="51">
        <f>[11]R3!F10</f>
        <v>35</v>
      </c>
      <c r="E32" s="51">
        <f>[11]R3!F11</f>
        <v>0</v>
      </c>
      <c r="F32" s="51">
        <f>[11]R3!F12</f>
        <v>29</v>
      </c>
      <c r="G32" s="51">
        <f>[11]R3!F13</f>
        <v>0</v>
      </c>
      <c r="H32" s="51">
        <f>[11]R3!F14</f>
        <v>4</v>
      </c>
      <c r="I32" s="51">
        <f>[11]R3!F15</f>
        <v>101</v>
      </c>
      <c r="J32" s="51">
        <f>[11]R3!F16</f>
        <v>0</v>
      </c>
      <c r="K32" s="51">
        <f>[11]R3!F17</f>
        <v>3</v>
      </c>
      <c r="L32" s="51">
        <f>[11]R3!F18</f>
        <v>1</v>
      </c>
      <c r="M32" s="51">
        <f>[11]R3!F19</f>
        <v>0</v>
      </c>
      <c r="N32" s="51">
        <f>[11]R3!F20</f>
        <v>0</v>
      </c>
      <c r="O32" s="47">
        <f t="shared" si="0"/>
        <v>173</v>
      </c>
      <c r="P32" s="47"/>
      <c r="Q32" s="49">
        <f>[11]R3!F21</f>
        <v>0</v>
      </c>
      <c r="R32" s="47">
        <f t="shared" si="1"/>
        <v>173</v>
      </c>
      <c r="S32" s="47"/>
    </row>
    <row r="33" spans="1:19" ht="24.95" customHeight="1">
      <c r="A33" s="47">
        <v>24</v>
      </c>
      <c r="B33" s="85" t="s">
        <v>1028</v>
      </c>
      <c r="C33" s="51">
        <f>[11]R3!G9</f>
        <v>7</v>
      </c>
      <c r="D33" s="51">
        <f>[11]R3!G10</f>
        <v>298</v>
      </c>
      <c r="E33" s="51">
        <f>[11]R3!G11</f>
        <v>0</v>
      </c>
      <c r="F33" s="51">
        <f>[11]R3!G12</f>
        <v>101</v>
      </c>
      <c r="G33" s="51">
        <f>[11]R3!G13</f>
        <v>0</v>
      </c>
      <c r="H33" s="51">
        <f>[11]R3!G14</f>
        <v>0</v>
      </c>
      <c r="I33" s="51">
        <f>[11]R3!G15</f>
        <v>7</v>
      </c>
      <c r="J33" s="51">
        <f>[11]R3!G16</f>
        <v>0</v>
      </c>
      <c r="K33" s="51">
        <f>[11]R3!G17</f>
        <v>3</v>
      </c>
      <c r="L33" s="51">
        <f>[11]R3!G18</f>
        <v>5</v>
      </c>
      <c r="M33" s="51">
        <f>[11]R3!G19</f>
        <v>1</v>
      </c>
      <c r="N33" s="51">
        <f>[11]R3!G20</f>
        <v>8</v>
      </c>
      <c r="O33" s="47">
        <f t="shared" si="0"/>
        <v>430</v>
      </c>
      <c r="P33" s="47"/>
      <c r="Q33" s="49">
        <f>[11]R3!G21</f>
        <v>2</v>
      </c>
      <c r="R33" s="47">
        <f t="shared" si="1"/>
        <v>432</v>
      </c>
      <c r="S33" s="47"/>
    </row>
    <row r="34" spans="1:19" ht="24.95" customHeight="1">
      <c r="A34" s="47">
        <v>25</v>
      </c>
      <c r="B34" s="85" t="s">
        <v>1029</v>
      </c>
      <c r="C34" s="51">
        <f>[11]R3!H9</f>
        <v>5</v>
      </c>
      <c r="D34" s="51">
        <f>[11]R3!H10</f>
        <v>161</v>
      </c>
      <c r="E34" s="51">
        <f>[11]R3!H11</f>
        <v>2</v>
      </c>
      <c r="F34" s="51">
        <f>[11]R3!H12</f>
        <v>133</v>
      </c>
      <c r="G34" s="51">
        <f>[11]R3!H13</f>
        <v>1</v>
      </c>
      <c r="H34" s="51">
        <f>[11]R3!H14</f>
        <v>1</v>
      </c>
      <c r="I34" s="51">
        <f>[11]R3!H15</f>
        <v>5</v>
      </c>
      <c r="J34" s="51">
        <f>[11]R3!H16</f>
        <v>1</v>
      </c>
      <c r="K34" s="51">
        <f>[11]R3!H17</f>
        <v>4</v>
      </c>
      <c r="L34" s="51">
        <f>[11]R3!H18</f>
        <v>6</v>
      </c>
      <c r="M34" s="51">
        <f>[11]R3!H19</f>
        <v>2</v>
      </c>
      <c r="N34" s="51">
        <f>[11]R3!H20</f>
        <v>7</v>
      </c>
      <c r="O34" s="47">
        <f t="shared" si="0"/>
        <v>328</v>
      </c>
      <c r="P34" s="47"/>
      <c r="Q34" s="49">
        <f>[11]R3!H21</f>
        <v>0</v>
      </c>
      <c r="R34" s="47">
        <f t="shared" si="1"/>
        <v>328</v>
      </c>
      <c r="S34" s="47"/>
    </row>
    <row r="35" spans="1:19" ht="24.95" customHeight="1">
      <c r="A35" s="47">
        <v>26</v>
      </c>
      <c r="B35" s="85" t="s">
        <v>1030</v>
      </c>
      <c r="C35" s="51">
        <f>[11]R3!I9</f>
        <v>2</v>
      </c>
      <c r="D35" s="51">
        <f>[11]R3!I10</f>
        <v>232</v>
      </c>
      <c r="E35" s="51">
        <f>[11]R3!I11</f>
        <v>2</v>
      </c>
      <c r="F35" s="51">
        <f>[11]R3!I12</f>
        <v>125</v>
      </c>
      <c r="G35" s="51">
        <f>[11]R3!I13</f>
        <v>0</v>
      </c>
      <c r="H35" s="51">
        <f>[11]R3!I14</f>
        <v>0</v>
      </c>
      <c r="I35" s="51">
        <f>[11]R3!I15</f>
        <v>3</v>
      </c>
      <c r="J35" s="51">
        <f>[11]R3!I16</f>
        <v>0</v>
      </c>
      <c r="K35" s="51">
        <f>[11]R3!I17</f>
        <v>3</v>
      </c>
      <c r="L35" s="51">
        <f>[11]R3!I18</f>
        <v>2</v>
      </c>
      <c r="M35" s="51">
        <f>[11]R3!I19</f>
        <v>1</v>
      </c>
      <c r="N35" s="51">
        <f>[11]R3!I20</f>
        <v>3</v>
      </c>
      <c r="O35" s="47">
        <f t="shared" si="0"/>
        <v>373</v>
      </c>
      <c r="P35" s="47"/>
      <c r="Q35" s="49">
        <f>[11]R3!I21</f>
        <v>0</v>
      </c>
      <c r="R35" s="47">
        <f t="shared" si="1"/>
        <v>373</v>
      </c>
      <c r="S35" s="47"/>
    </row>
    <row r="36" spans="1:19" ht="24.95" customHeight="1">
      <c r="A36" s="47">
        <v>27</v>
      </c>
      <c r="B36" s="85" t="s">
        <v>1031</v>
      </c>
      <c r="C36" s="51">
        <f>[11]R3!J9</f>
        <v>1</v>
      </c>
      <c r="D36" s="51">
        <f>[11]R3!J10</f>
        <v>1</v>
      </c>
      <c r="E36" s="51">
        <f>[11]R3!J11</f>
        <v>0</v>
      </c>
      <c r="F36" s="51">
        <f>[11]R3!J12</f>
        <v>13</v>
      </c>
      <c r="G36" s="51">
        <f>[11]R3!J13</f>
        <v>0</v>
      </c>
      <c r="H36" s="51">
        <f>[11]R3!J14</f>
        <v>0</v>
      </c>
      <c r="I36" s="51">
        <f>[11]R3!J15</f>
        <v>0</v>
      </c>
      <c r="J36" s="51">
        <f>[11]R3!J16</f>
        <v>0</v>
      </c>
      <c r="K36" s="51">
        <f>[11]R3!J17</f>
        <v>0</v>
      </c>
      <c r="L36" s="51">
        <f>[11]R3!J18</f>
        <v>1</v>
      </c>
      <c r="M36" s="51">
        <f>[11]R3!J19</f>
        <v>0</v>
      </c>
      <c r="N36" s="51">
        <f>[11]R3!J20</f>
        <v>0</v>
      </c>
      <c r="O36" s="47">
        <f t="shared" si="0"/>
        <v>16</v>
      </c>
      <c r="P36" s="47"/>
      <c r="Q36" s="49">
        <f>[11]R3!J21</f>
        <v>0</v>
      </c>
      <c r="R36" s="47">
        <f t="shared" si="1"/>
        <v>16</v>
      </c>
      <c r="S36" s="47"/>
    </row>
    <row r="37" spans="1:19" ht="24.95" customHeight="1">
      <c r="A37" s="47">
        <v>28</v>
      </c>
      <c r="B37" s="85" t="s">
        <v>1032</v>
      </c>
      <c r="C37" s="51">
        <f>[11]R3!K9</f>
        <v>0</v>
      </c>
      <c r="D37" s="51">
        <f>[11]R3!K10</f>
        <v>2</v>
      </c>
      <c r="E37" s="51">
        <f>[11]R3!K11</f>
        <v>0</v>
      </c>
      <c r="F37" s="51">
        <f>[11]R3!K12</f>
        <v>2</v>
      </c>
      <c r="G37" s="51">
        <f>[11]R3!K13</f>
        <v>0</v>
      </c>
      <c r="H37" s="51">
        <f>[11]R3!K14</f>
        <v>0</v>
      </c>
      <c r="I37" s="51">
        <f>[11]R3!K15</f>
        <v>0</v>
      </c>
      <c r="J37" s="51">
        <f>[11]R3!K16</f>
        <v>0</v>
      </c>
      <c r="K37" s="51">
        <f>[11]R3!K17</f>
        <v>0</v>
      </c>
      <c r="L37" s="51">
        <f>[11]R3!K18</f>
        <v>0</v>
      </c>
      <c r="M37" s="51">
        <f>[11]R3!K19</f>
        <v>0</v>
      </c>
      <c r="N37" s="51">
        <f>[11]R3!K20</f>
        <v>0</v>
      </c>
      <c r="O37" s="47">
        <f t="shared" si="0"/>
        <v>4</v>
      </c>
      <c r="P37" s="47"/>
      <c r="Q37" s="49">
        <f>[11]R3!K21</f>
        <v>0</v>
      </c>
      <c r="R37" s="47">
        <f t="shared" si="1"/>
        <v>4</v>
      </c>
      <c r="S37" s="47"/>
    </row>
    <row r="38" spans="1:19" ht="24.95" customHeight="1">
      <c r="A38" s="47">
        <v>29</v>
      </c>
      <c r="B38" s="85" t="s">
        <v>1033</v>
      </c>
      <c r="C38" s="51">
        <f>[11]R3!L9</f>
        <v>0</v>
      </c>
      <c r="D38" s="51">
        <f>[11]R3!L10</f>
        <v>0</v>
      </c>
      <c r="E38" s="51">
        <f>[11]R3!L11</f>
        <v>0</v>
      </c>
      <c r="F38" s="51">
        <f>[11]R3!L12</f>
        <v>11</v>
      </c>
      <c r="G38" s="51">
        <f>[11]R3!L13</f>
        <v>1</v>
      </c>
      <c r="H38" s="51">
        <f>[11]R3!L14</f>
        <v>0</v>
      </c>
      <c r="I38" s="51">
        <f>[11]R3!L15</f>
        <v>1</v>
      </c>
      <c r="J38" s="51">
        <f>[11]R3!L16</f>
        <v>0</v>
      </c>
      <c r="K38" s="51">
        <f>[11]R3!L17</f>
        <v>0</v>
      </c>
      <c r="L38" s="51">
        <f>[11]R3!L18</f>
        <v>0</v>
      </c>
      <c r="M38" s="51">
        <f>[11]R3!L19</f>
        <v>0</v>
      </c>
      <c r="N38" s="51">
        <f>[11]R3!L20</f>
        <v>0</v>
      </c>
      <c r="O38" s="47">
        <f t="shared" si="0"/>
        <v>13</v>
      </c>
      <c r="P38" s="47"/>
      <c r="Q38" s="49">
        <f>[11]R3!L21</f>
        <v>0</v>
      </c>
      <c r="R38" s="47">
        <f t="shared" si="1"/>
        <v>13</v>
      </c>
      <c r="S38" s="47"/>
    </row>
    <row r="39" spans="1:19" ht="24.95" customHeight="1">
      <c r="A39" s="47">
        <v>30</v>
      </c>
      <c r="B39" s="85" t="s">
        <v>1034</v>
      </c>
      <c r="C39" s="51">
        <f>[11]R3!M9</f>
        <v>1</v>
      </c>
      <c r="D39" s="51">
        <f>[11]R3!M10</f>
        <v>1</v>
      </c>
      <c r="E39" s="51">
        <f>[11]R3!M11</f>
        <v>0</v>
      </c>
      <c r="F39" s="51">
        <f>[11]R3!M12</f>
        <v>39</v>
      </c>
      <c r="G39" s="51">
        <f>[11]R3!M13</f>
        <v>1</v>
      </c>
      <c r="H39" s="51">
        <f>[11]R3!M14</f>
        <v>0</v>
      </c>
      <c r="I39" s="51">
        <f>[11]R3!M15</f>
        <v>0</v>
      </c>
      <c r="J39" s="51">
        <f>[11]R3!M16</f>
        <v>0</v>
      </c>
      <c r="K39" s="51">
        <f>[11]R3!M17</f>
        <v>0</v>
      </c>
      <c r="L39" s="51">
        <f>[11]R3!M18</f>
        <v>2</v>
      </c>
      <c r="M39" s="51">
        <f>[11]R3!M19</f>
        <v>0</v>
      </c>
      <c r="N39" s="51">
        <f>[11]R3!M20</f>
        <v>0</v>
      </c>
      <c r="O39" s="47">
        <f t="shared" si="0"/>
        <v>44</v>
      </c>
      <c r="P39" s="47"/>
      <c r="Q39" s="49">
        <f>[11]R3!M21</f>
        <v>1</v>
      </c>
      <c r="R39" s="47">
        <f t="shared" si="1"/>
        <v>45</v>
      </c>
      <c r="S39" s="47"/>
    </row>
    <row r="40" spans="1:19" ht="24.95" customHeight="1">
      <c r="A40" s="47">
        <v>31</v>
      </c>
      <c r="B40" s="85" t="s">
        <v>1035</v>
      </c>
      <c r="C40" s="52">
        <f>[11]R4!D9</f>
        <v>0</v>
      </c>
      <c r="D40" s="52">
        <f>[11]R4!D10</f>
        <v>0</v>
      </c>
      <c r="E40" s="52">
        <f>[11]R4!D11</f>
        <v>0</v>
      </c>
      <c r="F40" s="52">
        <f>[11]R4!D12</f>
        <v>4</v>
      </c>
      <c r="G40" s="52">
        <f>[11]R4!D13</f>
        <v>0</v>
      </c>
      <c r="H40" s="52">
        <f>[11]R4!D14</f>
        <v>0</v>
      </c>
      <c r="I40" s="52">
        <f>[11]R4!D15</f>
        <v>0</v>
      </c>
      <c r="J40" s="52">
        <f>[11]R4!D16</f>
        <v>0</v>
      </c>
      <c r="K40" s="52">
        <f>[11]R4!D17</f>
        <v>0</v>
      </c>
      <c r="L40" s="52">
        <f>[11]R4!D18</f>
        <v>0</v>
      </c>
      <c r="M40" s="52">
        <f>[11]R4!D19</f>
        <v>0</v>
      </c>
      <c r="N40" s="52">
        <f>[11]R4!D20</f>
        <v>0</v>
      </c>
      <c r="O40" s="47">
        <f t="shared" si="0"/>
        <v>4</v>
      </c>
      <c r="P40" s="47"/>
      <c r="Q40" s="49">
        <f>[11]R4!D21</f>
        <v>0</v>
      </c>
      <c r="R40" s="47">
        <f t="shared" si="1"/>
        <v>4</v>
      </c>
      <c r="S40" s="47"/>
    </row>
    <row r="41" spans="1:19" ht="24.95" customHeight="1">
      <c r="A41" s="47">
        <v>32</v>
      </c>
      <c r="B41" s="85" t="s">
        <v>1036</v>
      </c>
      <c r="C41" s="52">
        <f>[11]R4!E9</f>
        <v>0</v>
      </c>
      <c r="D41" s="52">
        <f>[11]R4!E10</f>
        <v>16</v>
      </c>
      <c r="E41" s="52">
        <f>[11]R4!E11</f>
        <v>0</v>
      </c>
      <c r="F41" s="52">
        <f>[11]R4!E12</f>
        <v>62</v>
      </c>
      <c r="G41" s="52">
        <f>[11]R4!E13</f>
        <v>1</v>
      </c>
      <c r="H41" s="52">
        <f>[11]R4!E14</f>
        <v>0</v>
      </c>
      <c r="I41" s="52">
        <f>[11]R4!E15</f>
        <v>5</v>
      </c>
      <c r="J41" s="52">
        <f>[11]R4!E16</f>
        <v>0</v>
      </c>
      <c r="K41" s="52">
        <f>[11]R4!E17</f>
        <v>2</v>
      </c>
      <c r="L41" s="52">
        <f>[11]R4!E18</f>
        <v>0</v>
      </c>
      <c r="M41" s="52">
        <f>[11]R4!E19</f>
        <v>0</v>
      </c>
      <c r="N41" s="52">
        <f>[11]R4!E20</f>
        <v>2</v>
      </c>
      <c r="O41" s="47">
        <f t="shared" si="0"/>
        <v>88</v>
      </c>
      <c r="P41" s="47"/>
      <c r="Q41" s="49">
        <f>[11]R4!E21</f>
        <v>0</v>
      </c>
      <c r="R41" s="47">
        <f t="shared" si="1"/>
        <v>88</v>
      </c>
      <c r="S41" s="47"/>
    </row>
    <row r="42" spans="1:19" ht="24.95" customHeight="1">
      <c r="A42" s="47">
        <v>33</v>
      </c>
      <c r="B42" s="85" t="s">
        <v>1037</v>
      </c>
      <c r="C42" s="52">
        <f>[11]R4!F9</f>
        <v>1</v>
      </c>
      <c r="D42" s="52">
        <f>[11]R4!F10</f>
        <v>16</v>
      </c>
      <c r="E42" s="52">
        <f>[11]R4!F11</f>
        <v>0</v>
      </c>
      <c r="F42" s="52">
        <f>[11]R4!F12</f>
        <v>20</v>
      </c>
      <c r="G42" s="52">
        <f>[11]R4!F13</f>
        <v>1</v>
      </c>
      <c r="H42" s="52">
        <f>[11]R4!F14</f>
        <v>0</v>
      </c>
      <c r="I42" s="52">
        <f>[11]R4!F15</f>
        <v>1</v>
      </c>
      <c r="J42" s="52">
        <f>[11]R4!F16</f>
        <v>0</v>
      </c>
      <c r="K42" s="52">
        <f>[11]R4!F17</f>
        <v>0</v>
      </c>
      <c r="L42" s="52">
        <f>[11]R4!F18</f>
        <v>0</v>
      </c>
      <c r="M42" s="52">
        <f>[11]R4!F19</f>
        <v>1</v>
      </c>
      <c r="N42" s="52">
        <f>[11]R4!F20</f>
        <v>1</v>
      </c>
      <c r="O42" s="47">
        <f t="shared" si="0"/>
        <v>41</v>
      </c>
      <c r="P42" s="47"/>
      <c r="Q42" s="49">
        <f>[11]R4!F21</f>
        <v>2</v>
      </c>
      <c r="R42" s="47">
        <f t="shared" si="1"/>
        <v>43</v>
      </c>
      <c r="S42" s="47"/>
    </row>
    <row r="43" spans="1:19" ht="24.95" customHeight="1">
      <c r="A43" s="47">
        <v>34</v>
      </c>
      <c r="B43" s="85" t="s">
        <v>1038</v>
      </c>
      <c r="C43" s="52">
        <f>[11]R4!G9</f>
        <v>3</v>
      </c>
      <c r="D43" s="52">
        <f>[11]R4!G10</f>
        <v>97</v>
      </c>
      <c r="E43" s="52">
        <f>[11]R4!G11</f>
        <v>1</v>
      </c>
      <c r="F43" s="52">
        <f>[11]R4!G12</f>
        <v>74</v>
      </c>
      <c r="G43" s="52">
        <f>[11]R4!G13</f>
        <v>2</v>
      </c>
      <c r="H43" s="52">
        <f>[11]R4!G14</f>
        <v>4</v>
      </c>
      <c r="I43" s="52">
        <f>[11]R4!G15</f>
        <v>17</v>
      </c>
      <c r="J43" s="52">
        <f>[11]R4!G16</f>
        <v>0</v>
      </c>
      <c r="K43" s="52">
        <f>[11]R4!G17</f>
        <v>5</v>
      </c>
      <c r="L43" s="52">
        <f>[11]R4!G18</f>
        <v>4</v>
      </c>
      <c r="M43" s="52">
        <f>[11]R4!G19</f>
        <v>10</v>
      </c>
      <c r="N43" s="52">
        <f>[11]R4!G20</f>
        <v>2</v>
      </c>
      <c r="O43" s="47">
        <f t="shared" si="0"/>
        <v>219</v>
      </c>
      <c r="P43" s="47"/>
      <c r="Q43" s="49">
        <f>[11]R4!G21</f>
        <v>3</v>
      </c>
      <c r="R43" s="47">
        <f t="shared" si="1"/>
        <v>222</v>
      </c>
      <c r="S43" s="47"/>
    </row>
    <row r="44" spans="1:19" ht="24.95" customHeight="1">
      <c r="A44" s="47">
        <v>35</v>
      </c>
      <c r="B44" s="85" t="s">
        <v>1039</v>
      </c>
      <c r="C44" s="52">
        <f>[11]R4!H9</f>
        <v>0</v>
      </c>
      <c r="D44" s="52">
        <f>[11]R4!H10</f>
        <v>0</v>
      </c>
      <c r="E44" s="52">
        <f>[11]R4!H11</f>
        <v>1</v>
      </c>
      <c r="F44" s="52">
        <f>[11]R4!H12</f>
        <v>126</v>
      </c>
      <c r="G44" s="52">
        <f>[11]R4!H13</f>
        <v>0</v>
      </c>
      <c r="H44" s="52">
        <f>[11]R4!H14</f>
        <v>2</v>
      </c>
      <c r="I44" s="52">
        <f>[11]R4!H15</f>
        <v>0</v>
      </c>
      <c r="J44" s="52">
        <f>[11]R4!H16</f>
        <v>0</v>
      </c>
      <c r="K44" s="52">
        <f>[11]R4!H17</f>
        <v>0</v>
      </c>
      <c r="L44" s="52">
        <f>[11]R4!H18</f>
        <v>2</v>
      </c>
      <c r="M44" s="52">
        <f>[11]R4!H19</f>
        <v>0</v>
      </c>
      <c r="N44" s="52">
        <f>[11]R4!H20</f>
        <v>1</v>
      </c>
      <c r="O44" s="47">
        <f t="shared" si="0"/>
        <v>132</v>
      </c>
      <c r="P44" s="47"/>
      <c r="Q44" s="49">
        <f>[11]R4!H21</f>
        <v>3</v>
      </c>
      <c r="R44" s="47">
        <f t="shared" si="1"/>
        <v>135</v>
      </c>
      <c r="S44" s="47"/>
    </row>
    <row r="45" spans="1:19" ht="24.95" customHeight="1">
      <c r="A45" s="47">
        <v>36</v>
      </c>
      <c r="B45" s="85" t="s">
        <v>1040</v>
      </c>
      <c r="C45" s="52">
        <f>[11]R4!I9</f>
        <v>0</v>
      </c>
      <c r="D45" s="52">
        <f>[11]R4!I10</f>
        <v>3</v>
      </c>
      <c r="E45" s="52">
        <f>[11]R4!I11</f>
        <v>0</v>
      </c>
      <c r="F45" s="52">
        <f>[11]R4!I12</f>
        <v>55</v>
      </c>
      <c r="G45" s="52">
        <f>[11]R4!I13</f>
        <v>0</v>
      </c>
      <c r="H45" s="52">
        <f>[11]R4!I14</f>
        <v>0</v>
      </c>
      <c r="I45" s="52">
        <f>[11]R4!I15</f>
        <v>9</v>
      </c>
      <c r="J45" s="52">
        <f>[11]R4!I16</f>
        <v>0</v>
      </c>
      <c r="K45" s="52">
        <f>[11]R4!I17</f>
        <v>0</v>
      </c>
      <c r="L45" s="52">
        <f>[11]R4!I18</f>
        <v>0</v>
      </c>
      <c r="M45" s="52">
        <f>[11]R4!I19</f>
        <v>0</v>
      </c>
      <c r="N45" s="52">
        <f>[11]R4!I20</f>
        <v>0</v>
      </c>
      <c r="O45" s="47">
        <f t="shared" si="0"/>
        <v>67</v>
      </c>
      <c r="P45" s="47"/>
      <c r="Q45" s="49">
        <f>[11]R4!I21</f>
        <v>0</v>
      </c>
      <c r="R45" s="47">
        <f t="shared" si="1"/>
        <v>67</v>
      </c>
      <c r="S45" s="47"/>
    </row>
    <row r="46" spans="1:19" ht="24.95" customHeight="1">
      <c r="A46" s="47">
        <v>37</v>
      </c>
      <c r="B46" s="85" t="s">
        <v>1041</v>
      </c>
      <c r="C46" s="52">
        <f>[11]R4!J9</f>
        <v>0</v>
      </c>
      <c r="D46" s="52">
        <f>[11]R4!J10</f>
        <v>6</v>
      </c>
      <c r="E46" s="52">
        <f>[11]R4!J11</f>
        <v>0</v>
      </c>
      <c r="F46" s="52">
        <f>[11]R4!J12</f>
        <v>6</v>
      </c>
      <c r="G46" s="52">
        <f>[11]R4!J13</f>
        <v>0</v>
      </c>
      <c r="H46" s="52">
        <f>[11]R4!J14</f>
        <v>0</v>
      </c>
      <c r="I46" s="52">
        <f>[11]R4!J15</f>
        <v>11</v>
      </c>
      <c r="J46" s="52">
        <f>[11]R4!J16</f>
        <v>0</v>
      </c>
      <c r="K46" s="52">
        <f>[11]R4!J17</f>
        <v>1</v>
      </c>
      <c r="L46" s="52">
        <f>[11]R4!J18</f>
        <v>0</v>
      </c>
      <c r="M46" s="52">
        <f>[11]R4!J19</f>
        <v>0</v>
      </c>
      <c r="N46" s="52">
        <f>[11]R4!J20</f>
        <v>0</v>
      </c>
      <c r="O46" s="47">
        <f t="shared" si="0"/>
        <v>24</v>
      </c>
      <c r="P46" s="47"/>
      <c r="Q46" s="49">
        <f>[11]R4!J21</f>
        <v>0</v>
      </c>
      <c r="R46" s="47">
        <f t="shared" si="1"/>
        <v>24</v>
      </c>
      <c r="S46" s="47"/>
    </row>
    <row r="47" spans="1:19" ht="24.95" customHeight="1">
      <c r="A47" s="47">
        <v>38</v>
      </c>
      <c r="B47" s="85" t="s">
        <v>1042</v>
      </c>
      <c r="C47" s="52">
        <f>[11]R4!K9</f>
        <v>1</v>
      </c>
      <c r="D47" s="52">
        <f>[11]R4!K10</f>
        <v>2</v>
      </c>
      <c r="E47" s="52">
        <f>[11]R4!K11</f>
        <v>1</v>
      </c>
      <c r="F47" s="52">
        <f>[11]R4!K12</f>
        <v>95</v>
      </c>
      <c r="G47" s="52">
        <f>[11]R4!K13</f>
        <v>1</v>
      </c>
      <c r="H47" s="52">
        <f>[11]R4!K14</f>
        <v>1</v>
      </c>
      <c r="I47" s="52">
        <f>[11]R4!K15</f>
        <v>6</v>
      </c>
      <c r="J47" s="52">
        <f>[11]R4!K16</f>
        <v>0</v>
      </c>
      <c r="K47" s="52">
        <f>[11]R4!K17</f>
        <v>0</v>
      </c>
      <c r="L47" s="52">
        <f>[11]R4!K18</f>
        <v>1</v>
      </c>
      <c r="M47" s="52">
        <f>[11]R4!K19</f>
        <v>0</v>
      </c>
      <c r="N47" s="52">
        <f>[11]R4!K20</f>
        <v>0</v>
      </c>
      <c r="O47" s="47">
        <f t="shared" si="0"/>
        <v>108</v>
      </c>
      <c r="P47" s="47"/>
      <c r="Q47" s="49">
        <f>[11]R4!K21</f>
        <v>0</v>
      </c>
      <c r="R47" s="47">
        <f t="shared" si="1"/>
        <v>108</v>
      </c>
      <c r="S47" s="47"/>
    </row>
    <row r="48" spans="1:19" ht="24.95" customHeight="1">
      <c r="A48" s="47">
        <v>39</v>
      </c>
      <c r="B48" s="85" t="s">
        <v>1043</v>
      </c>
      <c r="C48" s="52">
        <f>[11]R4!L9</f>
        <v>0</v>
      </c>
      <c r="D48" s="52">
        <f>[11]R4!L10</f>
        <v>1</v>
      </c>
      <c r="E48" s="52">
        <f>[11]R4!L11</f>
        <v>0</v>
      </c>
      <c r="F48" s="52">
        <f>[11]R4!L12</f>
        <v>66</v>
      </c>
      <c r="G48" s="52">
        <f>[11]R4!L13</f>
        <v>0</v>
      </c>
      <c r="H48" s="52">
        <f>[11]R4!L14</f>
        <v>1</v>
      </c>
      <c r="I48" s="52">
        <f>[11]R4!L15</f>
        <v>3</v>
      </c>
      <c r="J48" s="52">
        <f>[11]R4!L16</f>
        <v>0</v>
      </c>
      <c r="K48" s="52">
        <f>[11]R4!L17</f>
        <v>0</v>
      </c>
      <c r="L48" s="52">
        <f>[11]R4!L18</f>
        <v>0</v>
      </c>
      <c r="M48" s="52">
        <f>[11]R4!L19</f>
        <v>0</v>
      </c>
      <c r="N48" s="52">
        <f>[11]R4!L20</f>
        <v>0</v>
      </c>
      <c r="O48" s="47">
        <f t="shared" si="0"/>
        <v>71</v>
      </c>
      <c r="P48" s="47"/>
      <c r="Q48" s="49">
        <f>[11]R4!L21</f>
        <v>0</v>
      </c>
      <c r="R48" s="47">
        <f t="shared" si="1"/>
        <v>71</v>
      </c>
      <c r="S48" s="47"/>
    </row>
    <row r="49" spans="1:19" ht="24.95" customHeight="1">
      <c r="A49" s="47">
        <v>40</v>
      </c>
      <c r="B49" s="85" t="s">
        <v>1044</v>
      </c>
      <c r="C49" s="52">
        <f>[11]R4!M9</f>
        <v>1</v>
      </c>
      <c r="D49" s="52">
        <f>[11]R4!M10</f>
        <v>1</v>
      </c>
      <c r="E49" s="52">
        <f>[11]R4!M11</f>
        <v>0</v>
      </c>
      <c r="F49" s="52">
        <f>[11]R4!M12</f>
        <v>32</v>
      </c>
      <c r="G49" s="52">
        <f>[11]R4!M13</f>
        <v>1</v>
      </c>
      <c r="H49" s="52">
        <f>[11]R4!M14</f>
        <v>0</v>
      </c>
      <c r="I49" s="52">
        <f>[11]R4!M15</f>
        <v>0</v>
      </c>
      <c r="J49" s="52">
        <f>[11]R4!M16</f>
        <v>0</v>
      </c>
      <c r="K49" s="52">
        <f>[11]R4!M17</f>
        <v>0</v>
      </c>
      <c r="L49" s="52">
        <f>[11]R4!M18</f>
        <v>0</v>
      </c>
      <c r="M49" s="52">
        <f>[11]R4!M19</f>
        <v>0</v>
      </c>
      <c r="N49" s="52">
        <f>[11]R4!M20</f>
        <v>1</v>
      </c>
      <c r="O49" s="47">
        <f t="shared" si="0"/>
        <v>36</v>
      </c>
      <c r="P49" s="47"/>
      <c r="Q49" s="49">
        <f>[11]R4!M21</f>
        <v>0</v>
      </c>
      <c r="R49" s="47">
        <f t="shared" si="1"/>
        <v>36</v>
      </c>
      <c r="S49" s="47"/>
    </row>
    <row r="50" spans="1:19" ht="24.95" customHeight="1">
      <c r="A50" s="47">
        <v>41</v>
      </c>
      <c r="B50" s="85" t="s">
        <v>1045</v>
      </c>
      <c r="C50" s="52">
        <f>[11]R5!D9</f>
        <v>0</v>
      </c>
      <c r="D50" s="52">
        <f>[11]R5!D10</f>
        <v>0</v>
      </c>
      <c r="E50" s="52">
        <f>[11]R5!D11</f>
        <v>0</v>
      </c>
      <c r="F50" s="52">
        <f>[11]R5!D12</f>
        <v>10</v>
      </c>
      <c r="G50" s="52">
        <f>[11]R5!D13</f>
        <v>0</v>
      </c>
      <c r="H50" s="52">
        <f>[11]R5!D14</f>
        <v>0</v>
      </c>
      <c r="I50" s="52">
        <f>[11]R5!D15</f>
        <v>35</v>
      </c>
      <c r="J50" s="52">
        <f>[11]R5!D16</f>
        <v>0</v>
      </c>
      <c r="K50" s="52">
        <f>[11]R5!D17</f>
        <v>0</v>
      </c>
      <c r="L50" s="52">
        <f>[11]R5!D18</f>
        <v>0</v>
      </c>
      <c r="M50" s="52">
        <f>[11]R5!D19</f>
        <v>0</v>
      </c>
      <c r="N50" s="52">
        <f>[11]R5!D20</f>
        <v>0</v>
      </c>
      <c r="O50" s="47">
        <f t="shared" si="0"/>
        <v>45</v>
      </c>
      <c r="P50" s="47"/>
      <c r="Q50" s="49">
        <f>[11]R5!D21</f>
        <v>1</v>
      </c>
      <c r="R50" s="47">
        <f t="shared" si="1"/>
        <v>46</v>
      </c>
      <c r="S50" s="47"/>
    </row>
    <row r="51" spans="1:19" ht="24.95" customHeight="1">
      <c r="A51" s="47">
        <v>42</v>
      </c>
      <c r="B51" s="85" t="s">
        <v>1046</v>
      </c>
      <c r="C51" s="52">
        <f>[11]R5!E9</f>
        <v>0</v>
      </c>
      <c r="D51" s="52">
        <f>[11]R5!E10</f>
        <v>0</v>
      </c>
      <c r="E51" s="52">
        <f>[11]R5!E11</f>
        <v>0</v>
      </c>
      <c r="F51" s="52">
        <f>[11]R5!E12</f>
        <v>5</v>
      </c>
      <c r="G51" s="52">
        <f>[11]R5!E13</f>
        <v>0</v>
      </c>
      <c r="H51" s="52">
        <f>[11]R5!E14</f>
        <v>0</v>
      </c>
      <c r="I51" s="52">
        <f>[11]R5!E15</f>
        <v>18</v>
      </c>
      <c r="J51" s="52">
        <f>[11]R5!E16</f>
        <v>0</v>
      </c>
      <c r="K51" s="52">
        <f>[11]R5!E17</f>
        <v>0</v>
      </c>
      <c r="L51" s="52">
        <f>[11]R5!E18</f>
        <v>0</v>
      </c>
      <c r="M51" s="52">
        <f>[11]R5!E19</f>
        <v>0</v>
      </c>
      <c r="N51" s="52">
        <f>[11]R5!E20</f>
        <v>0</v>
      </c>
      <c r="O51" s="47">
        <f t="shared" si="0"/>
        <v>23</v>
      </c>
      <c r="P51" s="47"/>
      <c r="Q51" s="49">
        <f>[11]R5!E21</f>
        <v>0</v>
      </c>
      <c r="R51" s="47">
        <f t="shared" si="1"/>
        <v>23</v>
      </c>
      <c r="S51" s="47"/>
    </row>
    <row r="52" spans="1:19" ht="24.95" customHeight="1">
      <c r="A52" s="47">
        <v>43</v>
      </c>
      <c r="B52" s="85" t="s">
        <v>1047</v>
      </c>
      <c r="C52" s="52">
        <f>[11]R5!F9</f>
        <v>1</v>
      </c>
      <c r="D52" s="52">
        <f>[11]R5!F10</f>
        <v>43</v>
      </c>
      <c r="E52" s="52">
        <f>[11]R5!F11</f>
        <v>0</v>
      </c>
      <c r="F52" s="52">
        <f>[11]R5!F12</f>
        <v>32</v>
      </c>
      <c r="G52" s="52">
        <f>[11]R5!F13</f>
        <v>0</v>
      </c>
      <c r="H52" s="52">
        <f>[11]R5!F14</f>
        <v>2</v>
      </c>
      <c r="I52" s="52">
        <f>[11]R5!F15</f>
        <v>0</v>
      </c>
      <c r="J52" s="52">
        <f>[11]R5!F16</f>
        <v>0</v>
      </c>
      <c r="K52" s="52">
        <f>[11]R5!F17</f>
        <v>1</v>
      </c>
      <c r="L52" s="52">
        <f>[11]R5!F18</f>
        <v>3</v>
      </c>
      <c r="M52" s="52">
        <f>[11]R5!F19</f>
        <v>2</v>
      </c>
      <c r="N52" s="52">
        <f>[11]R5!F20</f>
        <v>3</v>
      </c>
      <c r="O52" s="47">
        <f t="shared" si="0"/>
        <v>87</v>
      </c>
      <c r="P52" s="47"/>
      <c r="Q52" s="49">
        <f>[11]R5!F21</f>
        <v>2</v>
      </c>
      <c r="R52" s="47">
        <f t="shared" si="1"/>
        <v>89</v>
      </c>
      <c r="S52" s="47"/>
    </row>
    <row r="53" spans="1:19" ht="24.95" customHeight="1">
      <c r="A53" s="47">
        <v>44</v>
      </c>
      <c r="B53" s="85" t="s">
        <v>1048</v>
      </c>
      <c r="C53" s="52">
        <f>[11]R5!G9</f>
        <v>0</v>
      </c>
      <c r="D53" s="52">
        <f>[11]R5!G10</f>
        <v>0</v>
      </c>
      <c r="E53" s="52">
        <f>[11]R5!G11</f>
        <v>0</v>
      </c>
      <c r="F53" s="52">
        <f>[11]R5!G12</f>
        <v>14</v>
      </c>
      <c r="G53" s="52">
        <f>[11]R5!G13</f>
        <v>0</v>
      </c>
      <c r="H53" s="52">
        <f>[11]R5!G14</f>
        <v>0</v>
      </c>
      <c r="I53" s="52">
        <f>[11]R5!G15</f>
        <v>4</v>
      </c>
      <c r="J53" s="52">
        <f>[11]R5!G16</f>
        <v>0</v>
      </c>
      <c r="K53" s="52">
        <f>[11]R5!G17</f>
        <v>0</v>
      </c>
      <c r="L53" s="52">
        <f>[11]R5!G18</f>
        <v>1</v>
      </c>
      <c r="M53" s="52">
        <f>[11]R5!G19</f>
        <v>0</v>
      </c>
      <c r="N53" s="52">
        <f>[11]R5!G20</f>
        <v>0</v>
      </c>
      <c r="O53" s="47">
        <f t="shared" si="0"/>
        <v>19</v>
      </c>
      <c r="P53" s="47"/>
      <c r="Q53" s="49">
        <f>[11]R5!G21</f>
        <v>0</v>
      </c>
      <c r="R53" s="47">
        <f t="shared" si="1"/>
        <v>19</v>
      </c>
      <c r="S53" s="47"/>
    </row>
    <row r="54" spans="1:19" ht="24.95" customHeight="1">
      <c r="A54" s="47">
        <v>45</v>
      </c>
      <c r="B54" s="85" t="s">
        <v>1049</v>
      </c>
      <c r="C54" s="52">
        <f>[11]R5!H9</f>
        <v>0</v>
      </c>
      <c r="D54" s="52">
        <f>[11]R5!H10</f>
        <v>11</v>
      </c>
      <c r="E54" s="52">
        <f>[11]R5!H11</f>
        <v>0</v>
      </c>
      <c r="F54" s="52">
        <f>[11]R5!H12</f>
        <v>14</v>
      </c>
      <c r="G54" s="52">
        <f>[11]R5!H13</f>
        <v>0</v>
      </c>
      <c r="H54" s="52">
        <f>[11]R5!H14</f>
        <v>0</v>
      </c>
      <c r="I54" s="52">
        <f>[11]R5!H15</f>
        <v>0</v>
      </c>
      <c r="J54" s="52">
        <f>[11]R5!H16</f>
        <v>0</v>
      </c>
      <c r="K54" s="52">
        <f>[11]R5!H17</f>
        <v>0</v>
      </c>
      <c r="L54" s="52">
        <f>[11]R5!H18</f>
        <v>0</v>
      </c>
      <c r="M54" s="52">
        <f>[11]R5!H19</f>
        <v>0</v>
      </c>
      <c r="N54" s="52">
        <f>[11]R5!H20</f>
        <v>0</v>
      </c>
      <c r="O54" s="47">
        <f t="shared" si="0"/>
        <v>25</v>
      </c>
      <c r="P54" s="47"/>
      <c r="Q54" s="49">
        <f>[11]R5!H21</f>
        <v>2</v>
      </c>
      <c r="R54" s="47">
        <f t="shared" si="1"/>
        <v>27</v>
      </c>
      <c r="S54" s="47"/>
    </row>
    <row r="55" spans="1:19" ht="24.95" customHeight="1">
      <c r="A55" s="47">
        <v>46</v>
      </c>
      <c r="B55" s="85" t="s">
        <v>1050</v>
      </c>
      <c r="C55" s="52">
        <f>[11]R5!I9</f>
        <v>0</v>
      </c>
      <c r="D55" s="52">
        <f>[11]R5!I10</f>
        <v>1</v>
      </c>
      <c r="E55" s="52">
        <f>[11]R5!I11</f>
        <v>0</v>
      </c>
      <c r="F55" s="52">
        <f>[11]R5!I12</f>
        <v>5</v>
      </c>
      <c r="G55" s="52">
        <f>[11]R5!I13</f>
        <v>0</v>
      </c>
      <c r="H55" s="52">
        <f>[11]R5!I14</f>
        <v>0</v>
      </c>
      <c r="I55" s="52">
        <f>[11]R5!I15</f>
        <v>4</v>
      </c>
      <c r="J55" s="52">
        <f>[11]R5!I16</f>
        <v>0</v>
      </c>
      <c r="K55" s="52">
        <f>[11]R5!I17</f>
        <v>0</v>
      </c>
      <c r="L55" s="52">
        <f>[11]R5!I18</f>
        <v>0</v>
      </c>
      <c r="M55" s="52">
        <f>[11]R5!I19</f>
        <v>0</v>
      </c>
      <c r="N55" s="52">
        <f>[11]R5!I20</f>
        <v>1</v>
      </c>
      <c r="O55" s="47">
        <f t="shared" si="0"/>
        <v>11</v>
      </c>
      <c r="P55" s="47"/>
      <c r="Q55" s="49">
        <f>[11]R5!I21</f>
        <v>0</v>
      </c>
      <c r="R55" s="47">
        <f t="shared" si="1"/>
        <v>11</v>
      </c>
      <c r="S55" s="47"/>
    </row>
    <row r="56" spans="1:19" ht="24.95" customHeight="1">
      <c r="A56" s="47">
        <v>47</v>
      </c>
      <c r="B56" s="85" t="s">
        <v>1051</v>
      </c>
      <c r="C56" s="52">
        <f>[11]R5!J9</f>
        <v>0</v>
      </c>
      <c r="D56" s="52">
        <f>[11]R5!J10</f>
        <v>8</v>
      </c>
      <c r="E56" s="52">
        <f>[11]R5!J11</f>
        <v>0</v>
      </c>
      <c r="F56" s="52">
        <f>[11]R5!J12</f>
        <v>5</v>
      </c>
      <c r="G56" s="52">
        <f>[11]R5!J13</f>
        <v>0</v>
      </c>
      <c r="H56" s="52">
        <f>[11]R5!J14</f>
        <v>0</v>
      </c>
      <c r="I56" s="52">
        <f>[11]R5!J15</f>
        <v>0</v>
      </c>
      <c r="J56" s="52">
        <f>[11]R5!J16</f>
        <v>1</v>
      </c>
      <c r="K56" s="52">
        <f>[11]R5!J17</f>
        <v>0</v>
      </c>
      <c r="L56" s="52">
        <f>[11]R5!J18</f>
        <v>0</v>
      </c>
      <c r="M56" s="52">
        <f>[11]R5!J19</f>
        <v>0</v>
      </c>
      <c r="N56" s="52">
        <f>[11]R5!J20</f>
        <v>0</v>
      </c>
      <c r="O56" s="47">
        <f t="shared" si="0"/>
        <v>14</v>
      </c>
      <c r="P56" s="47"/>
      <c r="Q56" s="49">
        <f>[11]R5!J21</f>
        <v>0</v>
      </c>
      <c r="R56" s="47">
        <f t="shared" si="1"/>
        <v>14</v>
      </c>
      <c r="S56" s="47"/>
    </row>
    <row r="57" spans="1:19" ht="24.95" customHeight="1">
      <c r="A57" s="47">
        <v>48</v>
      </c>
      <c r="B57" s="85" t="s">
        <v>1052</v>
      </c>
      <c r="C57" s="52">
        <f>[11]R5!K9</f>
        <v>0</v>
      </c>
      <c r="D57" s="52">
        <f>[11]R5!K10</f>
        <v>9</v>
      </c>
      <c r="E57" s="52">
        <f>[11]R5!K11</f>
        <v>0</v>
      </c>
      <c r="F57" s="52">
        <f>[11]R5!K12</f>
        <v>19</v>
      </c>
      <c r="G57" s="52">
        <f>[11]R5!K13</f>
        <v>1</v>
      </c>
      <c r="H57" s="52">
        <f>[11]R5!K14</f>
        <v>0</v>
      </c>
      <c r="I57" s="52">
        <f>[11]R5!K15</f>
        <v>0</v>
      </c>
      <c r="J57" s="52">
        <f>[11]R5!K16</f>
        <v>0</v>
      </c>
      <c r="K57" s="52">
        <f>[11]R5!K17</f>
        <v>0</v>
      </c>
      <c r="L57" s="52">
        <f>[11]R5!K18</f>
        <v>2</v>
      </c>
      <c r="M57" s="52">
        <f>[11]R5!K19</f>
        <v>0</v>
      </c>
      <c r="N57" s="52">
        <f>[11]R5!K20</f>
        <v>1</v>
      </c>
      <c r="O57" s="47">
        <f t="shared" si="0"/>
        <v>32</v>
      </c>
      <c r="P57" s="47"/>
      <c r="Q57" s="49">
        <f>[11]R5!K21</f>
        <v>1</v>
      </c>
      <c r="R57" s="47">
        <f t="shared" si="1"/>
        <v>33</v>
      </c>
      <c r="S57" s="47"/>
    </row>
    <row r="58" spans="1:19" ht="24.95" customHeight="1">
      <c r="A58" s="47">
        <v>49</v>
      </c>
      <c r="B58" s="85" t="s">
        <v>1053</v>
      </c>
      <c r="C58" s="52">
        <f>[11]R5!L9</f>
        <v>1</v>
      </c>
      <c r="D58" s="52">
        <f>[11]R5!L10</f>
        <v>0</v>
      </c>
      <c r="E58" s="52">
        <f>[11]R5!L11</f>
        <v>0</v>
      </c>
      <c r="F58" s="52">
        <f>[11]R5!L12</f>
        <v>5</v>
      </c>
      <c r="G58" s="52">
        <f>[11]R5!L13</f>
        <v>0</v>
      </c>
      <c r="H58" s="52">
        <f>[11]R5!L14</f>
        <v>0</v>
      </c>
      <c r="I58" s="52">
        <f>[11]R5!L15</f>
        <v>0</v>
      </c>
      <c r="J58" s="52">
        <f>[11]R5!L16</f>
        <v>0</v>
      </c>
      <c r="K58" s="52">
        <f>[11]R5!L17</f>
        <v>0</v>
      </c>
      <c r="L58" s="52">
        <f>[11]R5!L18</f>
        <v>1</v>
      </c>
      <c r="M58" s="52">
        <f>[11]R5!L19</f>
        <v>0</v>
      </c>
      <c r="N58" s="52">
        <f>[11]R5!L20</f>
        <v>0</v>
      </c>
      <c r="O58" s="47">
        <f t="shared" si="0"/>
        <v>7</v>
      </c>
      <c r="P58" s="47"/>
      <c r="Q58" s="49">
        <f>[11]R5!L21</f>
        <v>0</v>
      </c>
      <c r="R58" s="47">
        <f t="shared" si="1"/>
        <v>7</v>
      </c>
      <c r="S58" s="47"/>
    </row>
    <row r="59" spans="1:19" ht="24.95" customHeight="1">
      <c r="A59" s="47">
        <v>50</v>
      </c>
      <c r="B59" s="85" t="s">
        <v>1054</v>
      </c>
      <c r="C59" s="52">
        <f>[11]R5!M9</f>
        <v>0</v>
      </c>
      <c r="D59" s="52">
        <f>[11]R5!M10</f>
        <v>0</v>
      </c>
      <c r="E59" s="52">
        <f>[11]R5!M11</f>
        <v>0</v>
      </c>
      <c r="F59" s="52">
        <f>[11]R5!M12</f>
        <v>1</v>
      </c>
      <c r="G59" s="52">
        <f>[11]R5!M13</f>
        <v>0</v>
      </c>
      <c r="H59" s="52">
        <f>[11]R5!M14</f>
        <v>0</v>
      </c>
      <c r="I59" s="52">
        <f>[11]R5!M15</f>
        <v>0</v>
      </c>
      <c r="J59" s="52">
        <f>[11]R5!M16</f>
        <v>0</v>
      </c>
      <c r="K59" s="52">
        <f>[11]R5!M17</f>
        <v>0</v>
      </c>
      <c r="L59" s="52">
        <f>[11]R5!M18</f>
        <v>0</v>
      </c>
      <c r="M59" s="52">
        <f>[11]R5!M19</f>
        <v>0</v>
      </c>
      <c r="N59" s="52">
        <f>[11]R5!M20</f>
        <v>0</v>
      </c>
      <c r="O59" s="47">
        <f t="shared" si="0"/>
        <v>1</v>
      </c>
      <c r="P59" s="47"/>
      <c r="Q59" s="49">
        <f>[11]R5!M21</f>
        <v>0</v>
      </c>
      <c r="R59" s="47">
        <f t="shared" si="1"/>
        <v>1</v>
      </c>
      <c r="S59" s="47"/>
    </row>
    <row r="60" spans="1:19" ht="24.95" customHeight="1">
      <c r="A60" s="47">
        <v>51</v>
      </c>
      <c r="B60" s="85" t="s">
        <v>1055</v>
      </c>
      <c r="C60" s="52">
        <f>[11]R6!D9</f>
        <v>0</v>
      </c>
      <c r="D60" s="52">
        <f>[11]R6!D10</f>
        <v>1</v>
      </c>
      <c r="E60" s="52">
        <f>[11]R6!D11</f>
        <v>0</v>
      </c>
      <c r="F60" s="52">
        <f>[11]R6!D12</f>
        <v>0</v>
      </c>
      <c r="G60" s="52">
        <f>[11]R6!D13</f>
        <v>0</v>
      </c>
      <c r="H60" s="52">
        <f>[11]R6!D14</f>
        <v>0</v>
      </c>
      <c r="I60" s="52">
        <f>[11]R6!D15</f>
        <v>0</v>
      </c>
      <c r="J60" s="52">
        <f>[11]R6!D16</f>
        <v>0</v>
      </c>
      <c r="K60" s="52">
        <f>[11]R6!D17</f>
        <v>0</v>
      </c>
      <c r="L60" s="52">
        <f>[11]R6!D18</f>
        <v>0</v>
      </c>
      <c r="M60" s="52">
        <f>[11]R6!D19</f>
        <v>0</v>
      </c>
      <c r="N60" s="52">
        <f>[11]R6!D20</f>
        <v>0</v>
      </c>
      <c r="O60" s="47">
        <f t="shared" si="0"/>
        <v>1</v>
      </c>
      <c r="P60" s="47"/>
      <c r="Q60" s="49">
        <f>[11]R6!D21</f>
        <v>0</v>
      </c>
      <c r="R60" s="47">
        <f t="shared" si="1"/>
        <v>1</v>
      </c>
      <c r="S60" s="47"/>
    </row>
    <row r="61" spans="1:19" ht="24.95" customHeight="1">
      <c r="A61" s="47">
        <v>52</v>
      </c>
      <c r="B61" s="85" t="s">
        <v>1056</v>
      </c>
      <c r="C61" s="52">
        <f>[11]R6!E9</f>
        <v>0</v>
      </c>
      <c r="D61" s="52">
        <f>[11]R6!E10</f>
        <v>0</v>
      </c>
      <c r="E61" s="52">
        <f>[11]R6!E11</f>
        <v>0</v>
      </c>
      <c r="F61" s="52">
        <f>[11]R6!E12</f>
        <v>0</v>
      </c>
      <c r="G61" s="52">
        <f>[11]R6!E13</f>
        <v>0</v>
      </c>
      <c r="H61" s="52">
        <f>[11]R6!E14</f>
        <v>0</v>
      </c>
      <c r="I61" s="52">
        <f>[11]R6!E15</f>
        <v>0</v>
      </c>
      <c r="J61" s="52">
        <f>[11]R6!E16</f>
        <v>0</v>
      </c>
      <c r="K61" s="52">
        <f>[11]R6!E17</f>
        <v>0</v>
      </c>
      <c r="L61" s="52">
        <f>[11]R6!E18</f>
        <v>0</v>
      </c>
      <c r="M61" s="52">
        <f>[11]R6!E19</f>
        <v>0</v>
      </c>
      <c r="N61" s="52">
        <f>[11]R6!E20</f>
        <v>0</v>
      </c>
      <c r="O61" s="47">
        <f t="shared" si="0"/>
        <v>0</v>
      </c>
      <c r="P61" s="47"/>
      <c r="Q61" s="49">
        <f>[11]R6!E21</f>
        <v>0</v>
      </c>
      <c r="R61" s="47">
        <f t="shared" si="1"/>
        <v>0</v>
      </c>
      <c r="S61" s="47"/>
    </row>
    <row r="62" spans="1:19" ht="24.95" customHeight="1">
      <c r="A62" s="47">
        <v>53</v>
      </c>
      <c r="B62" s="85" t="s">
        <v>1057</v>
      </c>
      <c r="C62" s="52">
        <f>[11]R6!F9</f>
        <v>0</v>
      </c>
      <c r="D62" s="52">
        <f>[11]R6!F10</f>
        <v>2</v>
      </c>
      <c r="E62" s="52">
        <f>[11]R6!F11</f>
        <v>0</v>
      </c>
      <c r="F62" s="52">
        <f>[11]R6!F12</f>
        <v>5</v>
      </c>
      <c r="G62" s="52">
        <f>[11]R6!F13</f>
        <v>0</v>
      </c>
      <c r="H62" s="52">
        <f>[11]R6!F14</f>
        <v>0</v>
      </c>
      <c r="I62" s="52">
        <f>[11]R6!F15</f>
        <v>4</v>
      </c>
      <c r="J62" s="52">
        <f>[11]R6!F16</f>
        <v>0</v>
      </c>
      <c r="K62" s="52">
        <f>[11]R6!F17</f>
        <v>0</v>
      </c>
      <c r="L62" s="52">
        <f>[11]R6!F18</f>
        <v>0</v>
      </c>
      <c r="M62" s="52">
        <f>[11]R6!F19</f>
        <v>0</v>
      </c>
      <c r="N62" s="52">
        <f>[11]R6!F20</f>
        <v>0</v>
      </c>
      <c r="O62" s="47">
        <f t="shared" si="0"/>
        <v>11</v>
      </c>
      <c r="P62" s="47"/>
      <c r="Q62" s="49">
        <f>[11]R6!F21</f>
        <v>1</v>
      </c>
      <c r="R62" s="47">
        <f t="shared" si="1"/>
        <v>12</v>
      </c>
      <c r="S62" s="47"/>
    </row>
    <row r="63" spans="1:19" ht="24.95" customHeight="1">
      <c r="A63" s="47">
        <v>54</v>
      </c>
      <c r="B63" s="85" t="s">
        <v>1058</v>
      </c>
      <c r="C63" s="52">
        <f>[11]R6!G9</f>
        <v>0</v>
      </c>
      <c r="D63" s="52">
        <f>[11]R6!G10</f>
        <v>2</v>
      </c>
      <c r="E63" s="52">
        <f>[11]R6!G11</f>
        <v>0</v>
      </c>
      <c r="F63" s="52">
        <f>[11]R6!G12</f>
        <v>5</v>
      </c>
      <c r="G63" s="52">
        <f>[11]R6!G13</f>
        <v>0</v>
      </c>
      <c r="H63" s="52">
        <f>[11]R6!G14</f>
        <v>0</v>
      </c>
      <c r="I63" s="52">
        <f>[11]R6!G15</f>
        <v>1</v>
      </c>
      <c r="J63" s="52">
        <f>[11]R6!G16</f>
        <v>0</v>
      </c>
      <c r="K63" s="52">
        <f>[11]R6!G17</f>
        <v>0</v>
      </c>
      <c r="L63" s="52">
        <f>[11]R6!G18</f>
        <v>0</v>
      </c>
      <c r="M63" s="52">
        <f>[11]R6!G19</f>
        <v>0</v>
      </c>
      <c r="N63" s="52">
        <f>[11]R6!G20</f>
        <v>0</v>
      </c>
      <c r="O63" s="47">
        <f t="shared" si="0"/>
        <v>8</v>
      </c>
      <c r="P63" s="47"/>
      <c r="Q63" s="49">
        <f>[11]R6!G21</f>
        <v>0</v>
      </c>
      <c r="R63" s="47">
        <f t="shared" si="1"/>
        <v>8</v>
      </c>
      <c r="S63" s="47"/>
    </row>
    <row r="64" spans="1:19" ht="24.95" customHeight="1">
      <c r="A64" s="47">
        <v>55</v>
      </c>
      <c r="B64" s="85" t="s">
        <v>1059</v>
      </c>
      <c r="C64" s="52">
        <f>[11]R6!H9</f>
        <v>0</v>
      </c>
      <c r="D64" s="52">
        <f>[11]R6!H10</f>
        <v>9</v>
      </c>
      <c r="E64" s="52">
        <f>[11]R6!H11</f>
        <v>0</v>
      </c>
      <c r="F64" s="52">
        <f>[11]R6!H12</f>
        <v>24</v>
      </c>
      <c r="G64" s="52">
        <f>[11]R6!H13</f>
        <v>0</v>
      </c>
      <c r="H64" s="52">
        <f>[11]R6!H14</f>
        <v>0</v>
      </c>
      <c r="I64" s="52">
        <f>[11]R6!H15</f>
        <v>0</v>
      </c>
      <c r="J64" s="52">
        <f>[11]R6!H16</f>
        <v>0</v>
      </c>
      <c r="K64" s="52">
        <f>[11]R6!H17</f>
        <v>0</v>
      </c>
      <c r="L64" s="52">
        <f>[11]R6!H18</f>
        <v>1</v>
      </c>
      <c r="M64" s="52">
        <f>[11]R6!H19</f>
        <v>0</v>
      </c>
      <c r="N64" s="52">
        <f>[11]R6!H20</f>
        <v>0</v>
      </c>
      <c r="O64" s="47">
        <f t="shared" si="0"/>
        <v>34</v>
      </c>
      <c r="P64" s="47"/>
      <c r="Q64" s="49">
        <f>[11]R6!H21</f>
        <v>0</v>
      </c>
      <c r="R64" s="47">
        <f t="shared" si="1"/>
        <v>34</v>
      </c>
      <c r="S64" s="47"/>
    </row>
    <row r="65" spans="1:19" ht="24.95" customHeight="1">
      <c r="A65" s="47">
        <v>56</v>
      </c>
      <c r="B65" s="85" t="s">
        <v>1060</v>
      </c>
      <c r="C65" s="52">
        <f>[11]R6!I9</f>
        <v>0</v>
      </c>
      <c r="D65" s="52">
        <f>[11]R6!I10</f>
        <v>0</v>
      </c>
      <c r="E65" s="52">
        <f>[11]R6!I11</f>
        <v>0</v>
      </c>
      <c r="F65" s="52">
        <f>[11]R6!I12</f>
        <v>10</v>
      </c>
      <c r="G65" s="52">
        <f>[11]R6!I13</f>
        <v>0</v>
      </c>
      <c r="H65" s="52">
        <f>[11]R6!I14</f>
        <v>0</v>
      </c>
      <c r="I65" s="52">
        <f>[11]R6!I15</f>
        <v>0</v>
      </c>
      <c r="J65" s="52">
        <f>[11]R6!I16</f>
        <v>0</v>
      </c>
      <c r="K65" s="52">
        <f>[11]R6!I17</f>
        <v>0</v>
      </c>
      <c r="L65" s="52">
        <f>[11]R6!I18</f>
        <v>0</v>
      </c>
      <c r="M65" s="52">
        <f>[11]R6!I19</f>
        <v>0</v>
      </c>
      <c r="N65" s="52">
        <f>[11]R6!I20</f>
        <v>0</v>
      </c>
      <c r="O65" s="47">
        <f t="shared" si="0"/>
        <v>10</v>
      </c>
      <c r="P65" s="47"/>
      <c r="Q65" s="49">
        <f>[11]R6!I21</f>
        <v>0</v>
      </c>
      <c r="R65" s="47">
        <f t="shared" si="1"/>
        <v>10</v>
      </c>
      <c r="S65" s="47"/>
    </row>
    <row r="66" spans="1:19" ht="24.95" customHeight="1">
      <c r="A66" s="47">
        <v>57</v>
      </c>
      <c r="B66" s="85" t="s">
        <v>1061</v>
      </c>
      <c r="C66" s="52">
        <f>[11]R6!J9</f>
        <v>0</v>
      </c>
      <c r="D66" s="52">
        <f>[11]R6!J10</f>
        <v>0</v>
      </c>
      <c r="E66" s="52">
        <f>[11]R6!J11</f>
        <v>0</v>
      </c>
      <c r="F66" s="52">
        <f>[11]R6!J12</f>
        <v>41</v>
      </c>
      <c r="G66" s="52">
        <f>[11]R6!J13</f>
        <v>1</v>
      </c>
      <c r="H66" s="52">
        <f>[11]R6!J14</f>
        <v>0</v>
      </c>
      <c r="I66" s="52">
        <f>[11]R6!J15</f>
        <v>1</v>
      </c>
      <c r="J66" s="52">
        <f>[11]R6!J16</f>
        <v>0</v>
      </c>
      <c r="K66" s="52">
        <f>[11]R6!J17</f>
        <v>0</v>
      </c>
      <c r="L66" s="52">
        <f>[11]R6!J18</f>
        <v>0</v>
      </c>
      <c r="M66" s="52">
        <f>[11]R6!J19</f>
        <v>1</v>
      </c>
      <c r="N66" s="52">
        <f>[11]R6!J20</f>
        <v>0</v>
      </c>
      <c r="O66" s="47">
        <f t="shared" si="0"/>
        <v>44</v>
      </c>
      <c r="P66" s="47"/>
      <c r="Q66" s="49">
        <f>[11]R6!J21</f>
        <v>0</v>
      </c>
      <c r="R66" s="47">
        <f t="shared" si="1"/>
        <v>44</v>
      </c>
      <c r="S66" s="47"/>
    </row>
    <row r="67" spans="1:19" ht="24.95" customHeight="1">
      <c r="A67" s="47">
        <v>58</v>
      </c>
      <c r="B67" s="85" t="s">
        <v>1062</v>
      </c>
      <c r="C67" s="52">
        <f>[11]R6!K9</f>
        <v>0</v>
      </c>
      <c r="D67" s="52">
        <f>[11]R6!K10</f>
        <v>0</v>
      </c>
      <c r="E67" s="52">
        <f>[11]R6!K11</f>
        <v>0</v>
      </c>
      <c r="F67" s="52">
        <f>[11]R6!K12</f>
        <v>1</v>
      </c>
      <c r="G67" s="52">
        <f>[11]R6!K13</f>
        <v>0</v>
      </c>
      <c r="H67" s="52">
        <f>[11]R6!K14</f>
        <v>0</v>
      </c>
      <c r="I67" s="52">
        <f>[11]R6!K15</f>
        <v>0</v>
      </c>
      <c r="J67" s="52">
        <f>[11]R6!K16</f>
        <v>0</v>
      </c>
      <c r="K67" s="52">
        <f>[11]R6!K17</f>
        <v>0</v>
      </c>
      <c r="L67" s="52">
        <f>[11]R6!K18</f>
        <v>0</v>
      </c>
      <c r="M67" s="52">
        <f>[11]R6!K19</f>
        <v>0</v>
      </c>
      <c r="N67" s="52">
        <f>[11]R6!K20</f>
        <v>0</v>
      </c>
      <c r="O67" s="47">
        <f t="shared" si="0"/>
        <v>1</v>
      </c>
      <c r="P67" s="47"/>
      <c r="Q67" s="49">
        <f>[11]R6!K21</f>
        <v>0</v>
      </c>
      <c r="R67" s="47">
        <f t="shared" si="1"/>
        <v>1</v>
      </c>
      <c r="S67" s="47"/>
    </row>
    <row r="68" spans="1:19" ht="24.95" customHeight="1">
      <c r="A68" s="47">
        <v>59</v>
      </c>
      <c r="B68" s="85" t="s">
        <v>1063</v>
      </c>
      <c r="C68" s="52">
        <f>[11]R6!L9</f>
        <v>0</v>
      </c>
      <c r="D68" s="52">
        <f>[11]R6!L10</f>
        <v>0</v>
      </c>
      <c r="E68" s="52">
        <f>[11]R6!L11</f>
        <v>0</v>
      </c>
      <c r="F68" s="52">
        <f>[11]R6!L12</f>
        <v>4</v>
      </c>
      <c r="G68" s="52">
        <f>[11]R6!L13</f>
        <v>0</v>
      </c>
      <c r="H68" s="52">
        <f>[11]R6!L14</f>
        <v>0</v>
      </c>
      <c r="I68" s="52">
        <f>[11]R6!L15</f>
        <v>1</v>
      </c>
      <c r="J68" s="52">
        <f>[11]R6!L16</f>
        <v>0</v>
      </c>
      <c r="K68" s="52">
        <f>[11]R6!L17</f>
        <v>0</v>
      </c>
      <c r="L68" s="52">
        <f>[11]R6!L18</f>
        <v>0</v>
      </c>
      <c r="M68" s="52">
        <f>[11]R6!L19</f>
        <v>0</v>
      </c>
      <c r="N68" s="52">
        <f>[11]R6!L20</f>
        <v>0</v>
      </c>
      <c r="O68" s="47">
        <f t="shared" si="0"/>
        <v>5</v>
      </c>
      <c r="P68" s="47"/>
      <c r="Q68" s="49">
        <f>[11]R6!L21</f>
        <v>1</v>
      </c>
      <c r="R68" s="47">
        <f t="shared" si="1"/>
        <v>6</v>
      </c>
      <c r="S68" s="47"/>
    </row>
    <row r="69" spans="1:19" ht="24.95" customHeight="1">
      <c r="A69" s="47">
        <v>60</v>
      </c>
      <c r="B69" s="85" t="s">
        <v>1064</v>
      </c>
      <c r="C69" s="52">
        <f>[11]R6!M9</f>
        <v>0</v>
      </c>
      <c r="D69" s="52">
        <f>[11]R6!M10</f>
        <v>1</v>
      </c>
      <c r="E69" s="52">
        <f>[11]R6!M11</f>
        <v>0</v>
      </c>
      <c r="F69" s="52">
        <f>[11]R6!M12</f>
        <v>9</v>
      </c>
      <c r="G69" s="52">
        <f>[11]R6!M13</f>
        <v>0</v>
      </c>
      <c r="H69" s="52">
        <f>[11]R6!M14</f>
        <v>0</v>
      </c>
      <c r="I69" s="52">
        <f>[11]R6!M15</f>
        <v>0</v>
      </c>
      <c r="J69" s="52">
        <f>[11]R6!M16</f>
        <v>0</v>
      </c>
      <c r="K69" s="52">
        <f>[11]R6!M17</f>
        <v>0</v>
      </c>
      <c r="L69" s="52">
        <f>[11]R6!M18</f>
        <v>0</v>
      </c>
      <c r="M69" s="52">
        <f>[11]R6!M19</f>
        <v>0</v>
      </c>
      <c r="N69" s="52">
        <f>[11]R6!M20</f>
        <v>0</v>
      </c>
      <c r="O69" s="47">
        <f t="shared" si="0"/>
        <v>10</v>
      </c>
      <c r="P69" s="47"/>
      <c r="Q69" s="49">
        <f>[11]R6!M21</f>
        <v>0</v>
      </c>
      <c r="R69" s="47">
        <f t="shared" si="1"/>
        <v>10</v>
      </c>
      <c r="S69" s="47"/>
    </row>
    <row r="70" spans="1:19" ht="24.95" customHeight="1">
      <c r="A70" s="47">
        <v>61</v>
      </c>
      <c r="B70" s="85" t="s">
        <v>1065</v>
      </c>
      <c r="C70" s="52">
        <f>[11]R7!D9</f>
        <v>0</v>
      </c>
      <c r="D70" s="52">
        <f>[11]R7!D10</f>
        <v>0</v>
      </c>
      <c r="E70" s="52">
        <f>[11]R7!D11</f>
        <v>0</v>
      </c>
      <c r="F70" s="52">
        <f>[11]R7!D12</f>
        <v>10</v>
      </c>
      <c r="G70" s="52">
        <f>[11]R7!D13</f>
        <v>0</v>
      </c>
      <c r="H70" s="52">
        <f>[11]R7!D14</f>
        <v>0</v>
      </c>
      <c r="I70" s="52">
        <f>[11]R7!D15</f>
        <v>1</v>
      </c>
      <c r="J70" s="52">
        <f>[11]R7!D16</f>
        <v>0</v>
      </c>
      <c r="K70" s="52">
        <f>[11]R7!D17</f>
        <v>0</v>
      </c>
      <c r="L70" s="52">
        <f>[11]R7!D18</f>
        <v>0</v>
      </c>
      <c r="M70" s="52">
        <f>[11]R7!D19</f>
        <v>0</v>
      </c>
      <c r="N70" s="52">
        <f>[11]R7!D20</f>
        <v>0</v>
      </c>
      <c r="O70" s="47">
        <f t="shared" si="0"/>
        <v>11</v>
      </c>
      <c r="P70" s="47"/>
      <c r="Q70" s="49">
        <f>[11]R7!D21</f>
        <v>0</v>
      </c>
      <c r="R70" s="47">
        <f t="shared" si="1"/>
        <v>11</v>
      </c>
      <c r="S70" s="47"/>
    </row>
    <row r="71" spans="1:19" ht="24.95" customHeight="1">
      <c r="A71" s="47">
        <v>62</v>
      </c>
      <c r="B71" s="85" t="s">
        <v>1066</v>
      </c>
      <c r="C71" s="52">
        <f>[11]R7!E9</f>
        <v>0</v>
      </c>
      <c r="D71" s="52">
        <f>[11]R7!E10</f>
        <v>2</v>
      </c>
      <c r="E71" s="52">
        <f>[11]R7!E11</f>
        <v>0</v>
      </c>
      <c r="F71" s="52">
        <f>[11]R7!E12</f>
        <v>6</v>
      </c>
      <c r="G71" s="52">
        <f>[11]R7!E13</f>
        <v>0</v>
      </c>
      <c r="H71" s="52">
        <f>[11]R7!E14</f>
        <v>0</v>
      </c>
      <c r="I71" s="52">
        <f>[11]R7!E15</f>
        <v>5</v>
      </c>
      <c r="J71" s="52">
        <f>[11]R7!E16</f>
        <v>0</v>
      </c>
      <c r="K71" s="52">
        <f>[11]R7!E17</f>
        <v>0</v>
      </c>
      <c r="L71" s="52">
        <f>[11]R7!E18</f>
        <v>0</v>
      </c>
      <c r="M71" s="52">
        <f>[11]R7!E19</f>
        <v>0</v>
      </c>
      <c r="N71" s="52">
        <f>[11]R7!E20</f>
        <v>0</v>
      </c>
      <c r="O71" s="47">
        <f t="shared" si="0"/>
        <v>13</v>
      </c>
      <c r="P71" s="47"/>
      <c r="Q71" s="49">
        <f>[11]R7!E21</f>
        <v>0</v>
      </c>
      <c r="R71" s="47">
        <f t="shared" si="1"/>
        <v>13</v>
      </c>
      <c r="S71" s="47"/>
    </row>
    <row r="72" spans="1:19" ht="24.95" customHeight="1">
      <c r="A72" s="47">
        <v>63</v>
      </c>
      <c r="B72" s="85" t="s">
        <v>1067</v>
      </c>
      <c r="C72" s="52">
        <f>[11]R7!F9</f>
        <v>1</v>
      </c>
      <c r="D72" s="52">
        <f>[11]R7!F10</f>
        <v>7</v>
      </c>
      <c r="E72" s="52">
        <f>[11]R7!F11</f>
        <v>1</v>
      </c>
      <c r="F72" s="52">
        <f>[11]R7!F12</f>
        <v>147</v>
      </c>
      <c r="G72" s="52">
        <f>[11]R7!F13</f>
        <v>2</v>
      </c>
      <c r="H72" s="52">
        <f>[11]R7!F14</f>
        <v>4</v>
      </c>
      <c r="I72" s="52">
        <f>[11]R7!F15</f>
        <v>3</v>
      </c>
      <c r="J72" s="52">
        <f>[11]R7!F16</f>
        <v>1</v>
      </c>
      <c r="K72" s="52">
        <f>[11]R7!F17</f>
        <v>1</v>
      </c>
      <c r="L72" s="52">
        <f>[11]R7!F18</f>
        <v>3</v>
      </c>
      <c r="M72" s="52">
        <f>[11]R7!F19</f>
        <v>1</v>
      </c>
      <c r="N72" s="52">
        <f>[11]R7!F20</f>
        <v>0</v>
      </c>
      <c r="O72" s="47">
        <f t="shared" si="0"/>
        <v>171</v>
      </c>
      <c r="P72" s="47"/>
      <c r="Q72" s="49">
        <f>[11]R7!F21</f>
        <v>11</v>
      </c>
      <c r="R72" s="47">
        <f t="shared" si="1"/>
        <v>182</v>
      </c>
      <c r="S72" s="47"/>
    </row>
    <row r="73" spans="1:19" ht="24.95" customHeight="1">
      <c r="A73" s="47">
        <v>64</v>
      </c>
      <c r="B73" s="85" t="s">
        <v>1068</v>
      </c>
      <c r="C73" s="52">
        <f>[11]R7!G9</f>
        <v>0</v>
      </c>
      <c r="D73" s="52">
        <f>[11]R7!G10</f>
        <v>5</v>
      </c>
      <c r="E73" s="52">
        <f>[11]R7!G11</f>
        <v>1</v>
      </c>
      <c r="F73" s="52">
        <f>[11]R7!G12</f>
        <v>175</v>
      </c>
      <c r="G73" s="52">
        <f>[11]R7!G13</f>
        <v>1</v>
      </c>
      <c r="H73" s="52">
        <f>[11]R7!G14</f>
        <v>1</v>
      </c>
      <c r="I73" s="52">
        <f>[11]R7!G15</f>
        <v>4</v>
      </c>
      <c r="J73" s="52">
        <f>[11]R7!G16</f>
        <v>0</v>
      </c>
      <c r="K73" s="52">
        <f>[11]R7!G17</f>
        <v>0</v>
      </c>
      <c r="L73" s="52">
        <f>[11]R7!G18</f>
        <v>0</v>
      </c>
      <c r="M73" s="52">
        <f>[11]R7!G19</f>
        <v>1</v>
      </c>
      <c r="N73" s="52">
        <f>[11]R7!G20</f>
        <v>1</v>
      </c>
      <c r="O73" s="47">
        <f t="shared" si="0"/>
        <v>189</v>
      </c>
      <c r="P73" s="47"/>
      <c r="Q73" s="49">
        <f>[11]R7!G21</f>
        <v>1</v>
      </c>
      <c r="R73" s="47">
        <f t="shared" si="1"/>
        <v>190</v>
      </c>
      <c r="S73" s="47"/>
    </row>
    <row r="74" spans="1:19" ht="24.95" customHeight="1">
      <c r="A74" s="47">
        <v>65</v>
      </c>
      <c r="B74" s="85" t="s">
        <v>1069</v>
      </c>
      <c r="C74" s="52">
        <f>[11]R7!H9</f>
        <v>0</v>
      </c>
      <c r="D74" s="52">
        <f>[11]R7!H10</f>
        <v>21</v>
      </c>
      <c r="E74" s="52">
        <f>[11]R7!H11</f>
        <v>1</v>
      </c>
      <c r="F74" s="52">
        <f>[11]R7!H12</f>
        <v>143</v>
      </c>
      <c r="G74" s="52">
        <f>[11]R7!H13</f>
        <v>1</v>
      </c>
      <c r="H74" s="52">
        <f>[11]R7!H14</f>
        <v>0</v>
      </c>
      <c r="I74" s="52">
        <f>[11]R7!H15</f>
        <v>0</v>
      </c>
      <c r="J74" s="52">
        <f>[11]R7!H16</f>
        <v>0</v>
      </c>
      <c r="K74" s="52">
        <f>[11]R7!H17</f>
        <v>1</v>
      </c>
      <c r="L74" s="52">
        <f>[11]R7!H18</f>
        <v>0</v>
      </c>
      <c r="M74" s="52">
        <f>[11]R7!H19</f>
        <v>0</v>
      </c>
      <c r="N74" s="52">
        <f>[11]R7!H20</f>
        <v>1</v>
      </c>
      <c r="O74" s="47">
        <f t="shared" si="0"/>
        <v>168</v>
      </c>
      <c r="P74" s="47"/>
      <c r="Q74" s="49">
        <f>[11]R7!H21</f>
        <v>3</v>
      </c>
      <c r="R74" s="47">
        <f t="shared" si="1"/>
        <v>171</v>
      </c>
      <c r="S74" s="47"/>
    </row>
    <row r="75" spans="1:19" ht="24.95" customHeight="1">
      <c r="A75" s="47">
        <v>66</v>
      </c>
      <c r="B75" s="85" t="s">
        <v>1070</v>
      </c>
      <c r="C75" s="52">
        <f>[11]R7!I9</f>
        <v>3</v>
      </c>
      <c r="D75" s="52">
        <f>[11]R7!I10</f>
        <v>24</v>
      </c>
      <c r="E75" s="52">
        <f>[11]R7!I11</f>
        <v>0</v>
      </c>
      <c r="F75" s="52">
        <f>[11]R7!I12</f>
        <v>153</v>
      </c>
      <c r="G75" s="52">
        <f>[11]R7!I13</f>
        <v>1</v>
      </c>
      <c r="H75" s="52">
        <f>[11]R7!I14</f>
        <v>1</v>
      </c>
      <c r="I75" s="52">
        <f>[11]R7!I15</f>
        <v>1</v>
      </c>
      <c r="J75" s="52">
        <f>[11]R7!I16</f>
        <v>2</v>
      </c>
      <c r="K75" s="52">
        <f>[11]R7!I17</f>
        <v>4</v>
      </c>
      <c r="L75" s="52">
        <f>[11]R7!I18</f>
        <v>8</v>
      </c>
      <c r="M75" s="52">
        <f>[11]R7!I19</f>
        <v>3</v>
      </c>
      <c r="N75" s="52">
        <f>[11]R7!I20</f>
        <v>6</v>
      </c>
      <c r="O75" s="47">
        <f t="shared" si="0"/>
        <v>206</v>
      </c>
      <c r="P75" s="47"/>
      <c r="Q75" s="49">
        <f>[11]R7!I21</f>
        <v>9</v>
      </c>
      <c r="R75" s="47">
        <f t="shared" si="1"/>
        <v>215</v>
      </c>
      <c r="S75" s="47"/>
    </row>
    <row r="76" spans="1:19" ht="24.95" customHeight="1">
      <c r="A76" s="47">
        <v>67</v>
      </c>
      <c r="B76" s="85" t="s">
        <v>1071</v>
      </c>
      <c r="C76" s="52">
        <f>[11]R7!J9</f>
        <v>0</v>
      </c>
      <c r="D76" s="52">
        <f>[11]R7!J10</f>
        <v>6</v>
      </c>
      <c r="E76" s="52">
        <f>[11]R7!J11</f>
        <v>0</v>
      </c>
      <c r="F76" s="52">
        <f>[11]R7!J12</f>
        <v>2</v>
      </c>
      <c r="G76" s="52">
        <f>[11]R7!J13</f>
        <v>0</v>
      </c>
      <c r="H76" s="52">
        <f>[11]R7!J14</f>
        <v>0</v>
      </c>
      <c r="I76" s="52">
        <f>[11]R7!J15</f>
        <v>0</v>
      </c>
      <c r="J76" s="52">
        <f>[11]R7!J16</f>
        <v>0</v>
      </c>
      <c r="K76" s="52">
        <f>[11]R7!J17</f>
        <v>0</v>
      </c>
      <c r="L76" s="52">
        <f>[11]R7!J18</f>
        <v>0</v>
      </c>
      <c r="M76" s="52">
        <f>[11]R7!J19</f>
        <v>0</v>
      </c>
      <c r="N76" s="52">
        <f>[11]R7!J20</f>
        <v>0</v>
      </c>
      <c r="O76" s="47">
        <f t="shared" si="0"/>
        <v>8</v>
      </c>
      <c r="P76" s="47"/>
      <c r="Q76" s="49">
        <f>[11]R7!J21</f>
        <v>0</v>
      </c>
      <c r="R76" s="47">
        <f t="shared" si="1"/>
        <v>8</v>
      </c>
      <c r="S76" s="47"/>
    </row>
    <row r="77" spans="1:19" ht="24.95" customHeight="1">
      <c r="A77" s="47">
        <v>68</v>
      </c>
      <c r="B77" s="85" t="s">
        <v>1072</v>
      </c>
      <c r="C77" s="52">
        <f>[11]R7!K9</f>
        <v>1</v>
      </c>
      <c r="D77" s="52">
        <f>[11]R7!K10</f>
        <v>47</v>
      </c>
      <c r="E77" s="52">
        <f>[11]R7!K11</f>
        <v>0</v>
      </c>
      <c r="F77" s="52">
        <f>[11]R7!K12</f>
        <v>27</v>
      </c>
      <c r="G77" s="52">
        <f>[11]R7!K13</f>
        <v>2</v>
      </c>
      <c r="H77" s="52">
        <f>[11]R7!K14</f>
        <v>1</v>
      </c>
      <c r="I77" s="52">
        <f>[11]R7!K15</f>
        <v>28</v>
      </c>
      <c r="J77" s="52">
        <f>[11]R7!K16</f>
        <v>2</v>
      </c>
      <c r="K77" s="52">
        <f>[11]R7!K17</f>
        <v>3</v>
      </c>
      <c r="L77" s="52">
        <f>[11]R7!K18</f>
        <v>4</v>
      </c>
      <c r="M77" s="52">
        <f>[11]R7!K19</f>
        <v>2</v>
      </c>
      <c r="N77" s="52">
        <f>[11]R7!K20</f>
        <v>3</v>
      </c>
      <c r="O77" s="47">
        <f t="shared" si="0"/>
        <v>120</v>
      </c>
      <c r="P77" s="47"/>
      <c r="Q77" s="49">
        <f>[11]R7!K21</f>
        <v>6</v>
      </c>
      <c r="R77" s="47">
        <f t="shared" si="1"/>
        <v>126</v>
      </c>
      <c r="S77" s="47"/>
    </row>
    <row r="78" spans="1:19" ht="24.95" customHeight="1">
      <c r="A78" s="47">
        <v>69</v>
      </c>
      <c r="B78" s="85" t="s">
        <v>1073</v>
      </c>
      <c r="C78" s="52">
        <f>[11]R7!L9</f>
        <v>0</v>
      </c>
      <c r="D78" s="52">
        <f>[11]R7!L10</f>
        <v>7</v>
      </c>
      <c r="E78" s="52">
        <f>[11]R7!L11</f>
        <v>0</v>
      </c>
      <c r="F78" s="52">
        <f>[11]R7!L12</f>
        <v>7</v>
      </c>
      <c r="G78" s="52">
        <f>[11]R7!L13</f>
        <v>0</v>
      </c>
      <c r="H78" s="52">
        <f>[11]R7!L14</f>
        <v>0</v>
      </c>
      <c r="I78" s="52">
        <f>[11]R7!L15</f>
        <v>0</v>
      </c>
      <c r="J78" s="52">
        <f>[11]R7!L16</f>
        <v>0</v>
      </c>
      <c r="K78" s="52">
        <f>[11]R7!L17</f>
        <v>0</v>
      </c>
      <c r="L78" s="52">
        <f>[11]R7!L18</f>
        <v>0</v>
      </c>
      <c r="M78" s="52">
        <f>[11]R7!L19</f>
        <v>0</v>
      </c>
      <c r="N78" s="52">
        <f>[11]R7!L20</f>
        <v>0</v>
      </c>
      <c r="O78" s="47">
        <f t="shared" si="0"/>
        <v>14</v>
      </c>
      <c r="P78" s="47"/>
      <c r="Q78" s="49">
        <f>[11]R7!L21</f>
        <v>0</v>
      </c>
      <c r="R78" s="47">
        <f t="shared" si="1"/>
        <v>14</v>
      </c>
      <c r="S78" s="47"/>
    </row>
    <row r="79" spans="1:19" ht="24.95" customHeight="1">
      <c r="A79" s="47">
        <v>70</v>
      </c>
      <c r="B79" s="85" t="s">
        <v>1074</v>
      </c>
      <c r="C79" s="52">
        <f>[11]R7!M9</f>
        <v>0</v>
      </c>
      <c r="D79" s="52">
        <f>[11]R7!M10</f>
        <v>7</v>
      </c>
      <c r="E79" s="52">
        <f>[11]R7!M11</f>
        <v>1</v>
      </c>
      <c r="F79" s="52">
        <f>[11]R7!M12</f>
        <v>28</v>
      </c>
      <c r="G79" s="52">
        <f>[11]R7!M13</f>
        <v>0</v>
      </c>
      <c r="H79" s="52">
        <f>[11]R7!M14</f>
        <v>0</v>
      </c>
      <c r="I79" s="52">
        <f>[11]R7!M15</f>
        <v>0</v>
      </c>
      <c r="J79" s="52">
        <f>[11]R7!M16</f>
        <v>1</v>
      </c>
      <c r="K79" s="52">
        <f>[11]R7!M17</f>
        <v>0</v>
      </c>
      <c r="L79" s="52">
        <f>[11]R7!M18</f>
        <v>0</v>
      </c>
      <c r="M79" s="52">
        <f>[11]R7!M19</f>
        <v>0</v>
      </c>
      <c r="N79" s="52">
        <f>[11]R7!M20</f>
        <v>2</v>
      </c>
      <c r="O79" s="47">
        <f t="shared" si="0"/>
        <v>39</v>
      </c>
      <c r="P79" s="47"/>
      <c r="Q79" s="49">
        <f>[11]R7!M21</f>
        <v>2</v>
      </c>
      <c r="R79" s="47">
        <f t="shared" si="1"/>
        <v>41</v>
      </c>
      <c r="S79" s="47"/>
    </row>
    <row r="80" spans="1:19" ht="24.95" customHeight="1">
      <c r="A80" s="47">
        <v>71</v>
      </c>
      <c r="B80" s="85" t="s">
        <v>1075</v>
      </c>
      <c r="C80" s="52">
        <f>[11]R8!D9</f>
        <v>0</v>
      </c>
      <c r="D80" s="52">
        <f>[11]R8!D10</f>
        <v>3</v>
      </c>
      <c r="E80" s="52">
        <f>[11]R8!D11</f>
        <v>0</v>
      </c>
      <c r="F80" s="52">
        <f>[11]R8!D12</f>
        <v>13</v>
      </c>
      <c r="G80" s="52">
        <f>[11]R8!D13</f>
        <v>0</v>
      </c>
      <c r="H80" s="52">
        <f>[11]R8!D14</f>
        <v>0</v>
      </c>
      <c r="I80" s="52">
        <f>[11]R8!D15</f>
        <v>0</v>
      </c>
      <c r="J80" s="52">
        <f>[11]R8!D16</f>
        <v>0</v>
      </c>
      <c r="K80" s="52">
        <f>[11]R8!D17</f>
        <v>0</v>
      </c>
      <c r="L80" s="52">
        <f>[11]R8!D18</f>
        <v>0</v>
      </c>
      <c r="M80" s="52">
        <f>[11]R8!D19</f>
        <v>0</v>
      </c>
      <c r="N80" s="52">
        <f>[11]R8!D20</f>
        <v>1</v>
      </c>
      <c r="O80" s="47">
        <f t="shared" si="0"/>
        <v>17</v>
      </c>
      <c r="P80" s="47"/>
      <c r="Q80" s="49">
        <f>[11]R8!D21</f>
        <v>0</v>
      </c>
      <c r="R80" s="47">
        <f t="shared" si="1"/>
        <v>17</v>
      </c>
      <c r="S80" s="47"/>
    </row>
    <row r="81" spans="1:19" ht="24.95" customHeight="1">
      <c r="A81" s="47">
        <v>72</v>
      </c>
      <c r="B81" s="85" t="s">
        <v>1076</v>
      </c>
      <c r="C81" s="52">
        <f>[11]R8!E9</f>
        <v>0</v>
      </c>
      <c r="D81" s="52">
        <f>[11]R8!E10</f>
        <v>5</v>
      </c>
      <c r="E81" s="52">
        <f>[11]R8!E11</f>
        <v>3</v>
      </c>
      <c r="F81" s="52">
        <f>[11]R8!E12</f>
        <v>56</v>
      </c>
      <c r="G81" s="52">
        <f>[11]R8!E13</f>
        <v>2</v>
      </c>
      <c r="H81" s="52">
        <f>[11]R8!E14</f>
        <v>0</v>
      </c>
      <c r="I81" s="52">
        <f>[11]R8!E15</f>
        <v>0</v>
      </c>
      <c r="J81" s="52">
        <f>[11]R8!E16</f>
        <v>0</v>
      </c>
      <c r="K81" s="52">
        <f>[11]R8!E17</f>
        <v>0</v>
      </c>
      <c r="L81" s="52">
        <f>[11]R8!E18</f>
        <v>0</v>
      </c>
      <c r="M81" s="52">
        <f>[11]R8!E19</f>
        <v>0</v>
      </c>
      <c r="N81" s="52">
        <f>[11]R8!E20</f>
        <v>0</v>
      </c>
      <c r="O81" s="47">
        <f t="shared" si="0"/>
        <v>66</v>
      </c>
      <c r="P81" s="47"/>
      <c r="Q81" s="49">
        <f>[11]R8!E21</f>
        <v>1</v>
      </c>
      <c r="R81" s="47">
        <f t="shared" si="1"/>
        <v>67</v>
      </c>
      <c r="S81" s="47"/>
    </row>
    <row r="82" spans="1:19" ht="24.95" customHeight="1">
      <c r="A82" s="47">
        <v>73</v>
      </c>
      <c r="B82" s="85" t="s">
        <v>1077</v>
      </c>
      <c r="C82" s="52">
        <f>[11]R8!F9</f>
        <v>1</v>
      </c>
      <c r="D82" s="52">
        <f>[11]R8!F10</f>
        <v>15</v>
      </c>
      <c r="E82" s="52">
        <f>[11]R8!F11</f>
        <v>0</v>
      </c>
      <c r="F82" s="52">
        <f>[11]R8!F12</f>
        <v>14</v>
      </c>
      <c r="G82" s="52">
        <f>[11]R8!F13</f>
        <v>0</v>
      </c>
      <c r="H82" s="52">
        <f>[11]R8!F14</f>
        <v>0</v>
      </c>
      <c r="I82" s="52">
        <f>[11]R8!F15</f>
        <v>14</v>
      </c>
      <c r="J82" s="52">
        <f>[11]R8!F16</f>
        <v>0</v>
      </c>
      <c r="K82" s="52">
        <f>[11]R8!F17</f>
        <v>2</v>
      </c>
      <c r="L82" s="52">
        <f>[11]R8!F18</f>
        <v>9</v>
      </c>
      <c r="M82" s="52">
        <f>[11]R8!F19</f>
        <v>0</v>
      </c>
      <c r="N82" s="52">
        <f>[11]R8!F20</f>
        <v>0</v>
      </c>
      <c r="O82" s="47">
        <f t="shared" si="0"/>
        <v>55</v>
      </c>
      <c r="P82" s="47"/>
      <c r="Q82" s="49">
        <f>[11]R8!F21</f>
        <v>1</v>
      </c>
      <c r="R82" s="47">
        <f t="shared" si="1"/>
        <v>56</v>
      </c>
      <c r="S82" s="47"/>
    </row>
    <row r="83" spans="1:19" ht="24.95" customHeight="1">
      <c r="A83" s="47">
        <v>74</v>
      </c>
      <c r="B83" s="85" t="s">
        <v>1078</v>
      </c>
      <c r="C83" s="52">
        <f>[11]R8!G9</f>
        <v>1</v>
      </c>
      <c r="D83" s="52">
        <f>[11]R8!G10</f>
        <v>14</v>
      </c>
      <c r="E83" s="52">
        <f>[11]R8!G11</f>
        <v>1</v>
      </c>
      <c r="F83" s="52">
        <f>[11]R8!G12</f>
        <v>202</v>
      </c>
      <c r="G83" s="52">
        <f>[11]R8!G13</f>
        <v>2</v>
      </c>
      <c r="H83" s="52">
        <f>[11]R8!G14</f>
        <v>0</v>
      </c>
      <c r="I83" s="52">
        <f>[11]R8!G15</f>
        <v>4</v>
      </c>
      <c r="J83" s="52">
        <f>[11]R8!G16</f>
        <v>0</v>
      </c>
      <c r="K83" s="52">
        <f>[11]R8!G17</f>
        <v>3</v>
      </c>
      <c r="L83" s="52">
        <f>[11]R8!G18</f>
        <v>3</v>
      </c>
      <c r="M83" s="52">
        <f>[11]R8!G19</f>
        <v>2</v>
      </c>
      <c r="N83" s="52">
        <f>[11]R8!G20</f>
        <v>1</v>
      </c>
      <c r="O83" s="47">
        <f t="shared" si="0"/>
        <v>233</v>
      </c>
      <c r="P83" s="47"/>
      <c r="Q83" s="49">
        <f>[11]R8!G21</f>
        <v>5</v>
      </c>
      <c r="R83" s="47">
        <f t="shared" si="1"/>
        <v>238</v>
      </c>
      <c r="S83" s="47"/>
    </row>
    <row r="84" spans="1:19" ht="24.95" customHeight="1">
      <c r="A84" s="47">
        <v>75</v>
      </c>
      <c r="B84" s="85" t="s">
        <v>1079</v>
      </c>
      <c r="C84" s="52">
        <f>[11]R8!H9</f>
        <v>1</v>
      </c>
      <c r="D84" s="52">
        <f>[11]R8!H10</f>
        <v>28</v>
      </c>
      <c r="E84" s="52">
        <f>[11]R8!H11</f>
        <v>2</v>
      </c>
      <c r="F84" s="52">
        <f>[11]R8!H12</f>
        <v>37</v>
      </c>
      <c r="G84" s="52">
        <f>[11]R8!H13</f>
        <v>1</v>
      </c>
      <c r="H84" s="52">
        <f>[11]R8!H14</f>
        <v>0</v>
      </c>
      <c r="I84" s="52">
        <f>[11]R8!H15</f>
        <v>25</v>
      </c>
      <c r="J84" s="52">
        <f>[11]R8!H16</f>
        <v>2</v>
      </c>
      <c r="K84" s="52">
        <f>[11]R8!H17</f>
        <v>0</v>
      </c>
      <c r="L84" s="52">
        <f>[11]R8!H18</f>
        <v>2</v>
      </c>
      <c r="M84" s="52">
        <f>[11]R8!H19</f>
        <v>2</v>
      </c>
      <c r="N84" s="52">
        <f>[11]R8!H20</f>
        <v>4</v>
      </c>
      <c r="O84" s="47">
        <f t="shared" si="0"/>
        <v>104</v>
      </c>
      <c r="P84" s="47"/>
      <c r="Q84" s="49">
        <f>[11]R8!H21</f>
        <v>1</v>
      </c>
      <c r="R84" s="47">
        <f t="shared" si="1"/>
        <v>105</v>
      </c>
      <c r="S84" s="47"/>
    </row>
    <row r="85" spans="1:19" ht="24.95" customHeight="1">
      <c r="A85" s="47">
        <v>76</v>
      </c>
      <c r="B85" s="85" t="s">
        <v>1080</v>
      </c>
      <c r="C85" s="52">
        <f>[11]R8!I9</f>
        <v>0</v>
      </c>
      <c r="D85" s="52">
        <f>[11]R8!I10</f>
        <v>0</v>
      </c>
      <c r="E85" s="52">
        <f>[11]R8!I11</f>
        <v>0</v>
      </c>
      <c r="F85" s="52">
        <f>[11]R8!I12</f>
        <v>13</v>
      </c>
      <c r="G85" s="52">
        <f>[11]R8!I13</f>
        <v>1</v>
      </c>
      <c r="H85" s="52">
        <f>[11]R8!I14</f>
        <v>0</v>
      </c>
      <c r="I85" s="52">
        <f>[11]R8!I15</f>
        <v>8</v>
      </c>
      <c r="J85" s="52">
        <f>[11]R8!I16</f>
        <v>0</v>
      </c>
      <c r="K85" s="52">
        <f>[11]R8!I17</f>
        <v>0</v>
      </c>
      <c r="L85" s="52">
        <f>[11]R8!I18</f>
        <v>0</v>
      </c>
      <c r="M85" s="52">
        <f>[11]R8!I19</f>
        <v>0</v>
      </c>
      <c r="N85" s="52">
        <f>[11]R8!I20</f>
        <v>1</v>
      </c>
      <c r="O85" s="47">
        <f t="shared" si="0"/>
        <v>23</v>
      </c>
      <c r="P85" s="47"/>
      <c r="Q85" s="49">
        <f>[11]R8!I21</f>
        <v>0</v>
      </c>
      <c r="R85" s="47">
        <f t="shared" si="1"/>
        <v>23</v>
      </c>
      <c r="S85" s="47"/>
    </row>
    <row r="86" spans="1:19" ht="24.95" customHeight="1">
      <c r="A86" s="47">
        <v>77</v>
      </c>
      <c r="B86" s="85" t="s">
        <v>1081</v>
      </c>
      <c r="C86" s="52">
        <f>[11]R8!J9</f>
        <v>0</v>
      </c>
      <c r="D86" s="52">
        <f>[11]R8!J10</f>
        <v>2</v>
      </c>
      <c r="E86" s="52">
        <f>[11]R8!J11</f>
        <v>0</v>
      </c>
      <c r="F86" s="52">
        <f>[11]R8!J12</f>
        <v>17</v>
      </c>
      <c r="G86" s="52">
        <f>[11]R8!J13</f>
        <v>0</v>
      </c>
      <c r="H86" s="52">
        <f>[11]R8!J14</f>
        <v>0</v>
      </c>
      <c r="I86" s="52">
        <f>[11]R8!J15</f>
        <v>4</v>
      </c>
      <c r="J86" s="52">
        <f>[11]R8!J16</f>
        <v>0</v>
      </c>
      <c r="K86" s="52">
        <f>[11]R8!J17</f>
        <v>0</v>
      </c>
      <c r="L86" s="52">
        <f>[11]R8!J18</f>
        <v>0</v>
      </c>
      <c r="M86" s="52">
        <f>[11]R8!J19</f>
        <v>0</v>
      </c>
      <c r="N86" s="52">
        <f>[11]R8!J20</f>
        <v>0</v>
      </c>
      <c r="O86" s="47">
        <f t="shared" si="0"/>
        <v>23</v>
      </c>
      <c r="P86" s="47"/>
      <c r="Q86" s="49">
        <f>[11]R8!J21</f>
        <v>0</v>
      </c>
      <c r="R86" s="47">
        <f t="shared" si="1"/>
        <v>23</v>
      </c>
      <c r="S86" s="47"/>
    </row>
    <row r="87" spans="1:19" ht="24.95" customHeight="1">
      <c r="A87" s="47">
        <v>78</v>
      </c>
      <c r="B87" s="85" t="s">
        <v>1082</v>
      </c>
      <c r="C87" s="52">
        <f>[11]R8!K9</f>
        <v>0</v>
      </c>
      <c r="D87" s="52">
        <f>[11]R8!K10</f>
        <v>5</v>
      </c>
      <c r="E87" s="52">
        <f>[11]R8!K11</f>
        <v>0</v>
      </c>
      <c r="F87" s="52">
        <f>[11]R8!K12</f>
        <v>18</v>
      </c>
      <c r="G87" s="52">
        <f>[11]R8!K13</f>
        <v>0</v>
      </c>
      <c r="H87" s="52">
        <f>[11]R8!K14</f>
        <v>0</v>
      </c>
      <c r="I87" s="52">
        <f>[11]R8!K15</f>
        <v>0</v>
      </c>
      <c r="J87" s="52">
        <f>[11]R8!K16</f>
        <v>0</v>
      </c>
      <c r="K87" s="52">
        <f>[11]R8!K17</f>
        <v>0</v>
      </c>
      <c r="L87" s="52">
        <f>[11]R8!K18</f>
        <v>2</v>
      </c>
      <c r="M87" s="52">
        <f>[11]R8!K19</f>
        <v>0</v>
      </c>
      <c r="N87" s="52">
        <f>[11]R8!K20</f>
        <v>0</v>
      </c>
      <c r="O87" s="47">
        <f t="shared" si="0"/>
        <v>25</v>
      </c>
      <c r="P87" s="47"/>
      <c r="Q87" s="49">
        <f>[11]R8!K21</f>
        <v>0</v>
      </c>
      <c r="R87" s="47">
        <f t="shared" si="1"/>
        <v>25</v>
      </c>
      <c r="S87" s="47"/>
    </row>
    <row r="88" spans="1:19" ht="24.95" customHeight="1">
      <c r="A88" s="47">
        <v>79</v>
      </c>
      <c r="B88" s="85" t="s">
        <v>1083</v>
      </c>
      <c r="C88" s="52">
        <f>[11]R8!L9</f>
        <v>0</v>
      </c>
      <c r="D88" s="52">
        <f>[11]R8!L10</f>
        <v>10</v>
      </c>
      <c r="E88" s="52">
        <f>[11]R8!L11</f>
        <v>0</v>
      </c>
      <c r="F88" s="52">
        <f>[11]R8!L12</f>
        <v>14</v>
      </c>
      <c r="G88" s="52">
        <f>[11]R8!L13</f>
        <v>0</v>
      </c>
      <c r="H88" s="52">
        <f>[11]R8!L14</f>
        <v>0</v>
      </c>
      <c r="I88" s="52">
        <f>[11]R8!L15</f>
        <v>0</v>
      </c>
      <c r="J88" s="52">
        <f>[11]R8!L16</f>
        <v>0</v>
      </c>
      <c r="K88" s="52">
        <f>[11]R8!L17</f>
        <v>0</v>
      </c>
      <c r="L88" s="52">
        <f>[11]R8!L18</f>
        <v>0</v>
      </c>
      <c r="M88" s="52">
        <f>[11]R8!L19</f>
        <v>0</v>
      </c>
      <c r="N88" s="52">
        <f>[11]R8!L20</f>
        <v>1</v>
      </c>
      <c r="O88" s="47">
        <f t="shared" si="0"/>
        <v>25</v>
      </c>
      <c r="P88" s="47"/>
      <c r="Q88" s="49">
        <f>[11]R8!L21</f>
        <v>0</v>
      </c>
      <c r="R88" s="47">
        <f t="shared" si="1"/>
        <v>25</v>
      </c>
      <c r="S88" s="47"/>
    </row>
    <row r="89" spans="1:19" ht="24.95" customHeight="1">
      <c r="A89" s="47">
        <v>80</v>
      </c>
      <c r="B89" s="85" t="s">
        <v>1084</v>
      </c>
      <c r="C89" s="52">
        <f>[11]R8!M9</f>
        <v>0</v>
      </c>
      <c r="D89" s="52">
        <f>[11]R8!M10</f>
        <v>9</v>
      </c>
      <c r="E89" s="52">
        <f>[11]R8!M11</f>
        <v>0</v>
      </c>
      <c r="F89" s="52">
        <f>[11]R8!M12</f>
        <v>10</v>
      </c>
      <c r="G89" s="52">
        <f>[11]R8!M13</f>
        <v>0</v>
      </c>
      <c r="H89" s="52">
        <f>[11]R8!M14</f>
        <v>1</v>
      </c>
      <c r="I89" s="52">
        <f>[11]R8!M15</f>
        <v>52</v>
      </c>
      <c r="J89" s="52">
        <f>[11]R8!M16</f>
        <v>0</v>
      </c>
      <c r="K89" s="52">
        <f>[11]R8!M17</f>
        <v>28</v>
      </c>
      <c r="L89" s="52">
        <f>[11]R8!M18</f>
        <v>0</v>
      </c>
      <c r="M89" s="52">
        <f>[11]R8!M19</f>
        <v>0</v>
      </c>
      <c r="N89" s="52">
        <f>[11]R8!M20</f>
        <v>0</v>
      </c>
      <c r="O89" s="47">
        <f t="shared" si="0"/>
        <v>100</v>
      </c>
      <c r="P89" s="47"/>
      <c r="Q89" s="49">
        <f>[11]R8!M21</f>
        <v>0</v>
      </c>
      <c r="R89" s="47">
        <f t="shared" si="1"/>
        <v>100</v>
      </c>
      <c r="S89" s="47"/>
    </row>
    <row r="90" spans="1:19" ht="24.95" customHeight="1">
      <c r="A90" s="47">
        <v>81</v>
      </c>
      <c r="B90" s="85" t="s">
        <v>1085</v>
      </c>
      <c r="C90" s="52">
        <f>[11]R9!D9</f>
        <v>0</v>
      </c>
      <c r="D90" s="52">
        <f>[11]R9!D10</f>
        <v>49</v>
      </c>
      <c r="E90" s="52">
        <f>[11]R9!D11</f>
        <v>0</v>
      </c>
      <c r="F90" s="52">
        <f>[11]R9!D12</f>
        <v>30</v>
      </c>
      <c r="G90" s="52">
        <f>[11]R9!D13</f>
        <v>0</v>
      </c>
      <c r="H90" s="52">
        <f>[11]R9!D14</f>
        <v>0</v>
      </c>
      <c r="I90" s="52">
        <f>[11]R9!D15</f>
        <v>2</v>
      </c>
      <c r="J90" s="52">
        <f>[11]R9!D16</f>
        <v>0</v>
      </c>
      <c r="K90" s="52">
        <f>[11]R9!D17</f>
        <v>5</v>
      </c>
      <c r="L90" s="52">
        <f>[11]R9!D18</f>
        <v>0</v>
      </c>
      <c r="M90" s="52">
        <f>[11]R9!D19</f>
        <v>0</v>
      </c>
      <c r="N90" s="52">
        <f>[11]R9!D20</f>
        <v>1</v>
      </c>
      <c r="O90" s="47">
        <f t="shared" si="0"/>
        <v>87</v>
      </c>
      <c r="P90" s="47"/>
      <c r="Q90" s="49">
        <f>[11]R9!D21</f>
        <v>0</v>
      </c>
      <c r="R90" s="47">
        <f t="shared" si="1"/>
        <v>87</v>
      </c>
      <c r="S90" s="47"/>
    </row>
    <row r="91" spans="1:19" ht="24.95" customHeight="1">
      <c r="A91" s="47">
        <v>82</v>
      </c>
      <c r="B91" s="85" t="s">
        <v>1086</v>
      </c>
      <c r="C91" s="52">
        <f>[11]R9!E9</f>
        <v>0</v>
      </c>
      <c r="D91" s="52">
        <f>[11]R9!E10</f>
        <v>7</v>
      </c>
      <c r="E91" s="52">
        <f>[11]R9!E11</f>
        <v>0</v>
      </c>
      <c r="F91" s="52">
        <f>[11]R9!E12</f>
        <v>21</v>
      </c>
      <c r="G91" s="52">
        <f>[11]R9!E13</f>
        <v>0</v>
      </c>
      <c r="H91" s="52">
        <f>[11]R9!E14</f>
        <v>0</v>
      </c>
      <c r="I91" s="52">
        <f>[11]R9!E15</f>
        <v>1</v>
      </c>
      <c r="J91" s="52">
        <f>[11]R9!E16</f>
        <v>0</v>
      </c>
      <c r="K91" s="52">
        <f>[11]R9!E17</f>
        <v>1</v>
      </c>
      <c r="L91" s="52">
        <f>[11]R9!E18</f>
        <v>0</v>
      </c>
      <c r="M91" s="52">
        <f>[11]R9!E19</f>
        <v>0</v>
      </c>
      <c r="N91" s="52">
        <f>[11]R9!E20</f>
        <v>0</v>
      </c>
      <c r="O91" s="47">
        <f t="shared" si="0"/>
        <v>30</v>
      </c>
      <c r="P91" s="47"/>
      <c r="Q91" s="49">
        <f>[11]R9!E21</f>
        <v>1</v>
      </c>
      <c r="R91" s="47">
        <f t="shared" si="1"/>
        <v>31</v>
      </c>
      <c r="S91" s="47"/>
    </row>
    <row r="92" spans="1:19" ht="24.95" customHeight="1">
      <c r="A92" s="47">
        <v>83</v>
      </c>
      <c r="B92" s="85" t="s">
        <v>1087</v>
      </c>
      <c r="C92" s="52">
        <f>[11]R9!F9</f>
        <v>0</v>
      </c>
      <c r="D92" s="52">
        <f>[11]R9!F10</f>
        <v>4</v>
      </c>
      <c r="E92" s="52">
        <f>[11]R9!F11</f>
        <v>0</v>
      </c>
      <c r="F92" s="52">
        <f>[11]R9!F12</f>
        <v>5</v>
      </c>
      <c r="G92" s="52">
        <f>[11]R9!F13</f>
        <v>0</v>
      </c>
      <c r="H92" s="52">
        <f>[11]R9!F14</f>
        <v>0</v>
      </c>
      <c r="I92" s="52">
        <f>[11]R9!F15</f>
        <v>0</v>
      </c>
      <c r="J92" s="52">
        <f>[11]R9!F16</f>
        <v>0</v>
      </c>
      <c r="K92" s="52">
        <f>[11]R9!F17</f>
        <v>0</v>
      </c>
      <c r="L92" s="52">
        <f>[11]R9!F18</f>
        <v>0</v>
      </c>
      <c r="M92" s="52">
        <f>[11]R9!F19</f>
        <v>0</v>
      </c>
      <c r="N92" s="52">
        <f>[11]R9!F20</f>
        <v>0</v>
      </c>
      <c r="O92" s="47">
        <f t="shared" si="0"/>
        <v>9</v>
      </c>
      <c r="P92" s="47"/>
      <c r="Q92" s="49">
        <f>[11]R9!F21</f>
        <v>0</v>
      </c>
      <c r="R92" s="47">
        <f t="shared" si="1"/>
        <v>9</v>
      </c>
      <c r="S92" s="47"/>
    </row>
    <row r="93" spans="1:19" ht="24.95" customHeight="1">
      <c r="A93" s="47">
        <v>84</v>
      </c>
      <c r="B93" s="85" t="s">
        <v>1088</v>
      </c>
      <c r="C93" s="52">
        <f>[11]R9!G9</f>
        <v>0</v>
      </c>
      <c r="D93" s="52">
        <f>[11]R9!G10</f>
        <v>0</v>
      </c>
      <c r="E93" s="52">
        <f>[11]R9!G11</f>
        <v>0</v>
      </c>
      <c r="F93" s="52">
        <f>[11]R9!G12</f>
        <v>1</v>
      </c>
      <c r="G93" s="52">
        <f>[11]R9!G13</f>
        <v>0</v>
      </c>
      <c r="H93" s="52">
        <f>[11]R9!G14</f>
        <v>0</v>
      </c>
      <c r="I93" s="52">
        <f>[11]R9!G15</f>
        <v>0</v>
      </c>
      <c r="J93" s="52">
        <f>[11]R9!G16</f>
        <v>0</v>
      </c>
      <c r="K93" s="52">
        <f>[11]R9!G17</f>
        <v>0</v>
      </c>
      <c r="L93" s="52">
        <f>[11]R9!G18</f>
        <v>0</v>
      </c>
      <c r="M93" s="52">
        <f>[11]R9!G19</f>
        <v>0</v>
      </c>
      <c r="N93" s="52">
        <f>[11]R9!G20</f>
        <v>0</v>
      </c>
      <c r="O93" s="47">
        <f t="shared" si="0"/>
        <v>1</v>
      </c>
      <c r="P93" s="47"/>
      <c r="Q93" s="49">
        <f>[11]R9!G21</f>
        <v>0</v>
      </c>
      <c r="R93" s="47">
        <f t="shared" si="1"/>
        <v>1</v>
      </c>
      <c r="S93" s="47"/>
    </row>
    <row r="94" spans="1:19" ht="24.95" customHeight="1">
      <c r="A94" s="47">
        <v>85</v>
      </c>
      <c r="B94" s="85" t="s">
        <v>1089</v>
      </c>
      <c r="C94" s="52">
        <f>[11]R9!H9</f>
        <v>0</v>
      </c>
      <c r="D94" s="52">
        <f>[11]R9!H10</f>
        <v>10</v>
      </c>
      <c r="E94" s="52">
        <f>[11]R9!H11</f>
        <v>0</v>
      </c>
      <c r="F94" s="52">
        <f>[11]R9!H12</f>
        <v>13</v>
      </c>
      <c r="G94" s="52">
        <f>[11]R9!H13</f>
        <v>0</v>
      </c>
      <c r="H94" s="52">
        <f>[11]R9!H14</f>
        <v>0</v>
      </c>
      <c r="I94" s="52">
        <f>[11]R9!H15</f>
        <v>3</v>
      </c>
      <c r="J94" s="52">
        <f>[11]R9!H16</f>
        <v>0</v>
      </c>
      <c r="K94" s="52">
        <f>[11]R9!H17</f>
        <v>1</v>
      </c>
      <c r="L94" s="52">
        <f>[11]R9!H18</f>
        <v>0</v>
      </c>
      <c r="M94" s="52">
        <f>[11]R9!H19</f>
        <v>1</v>
      </c>
      <c r="N94" s="52">
        <f>[11]R9!H20</f>
        <v>0</v>
      </c>
      <c r="O94" s="47">
        <f t="shared" si="0"/>
        <v>28</v>
      </c>
      <c r="P94" s="47"/>
      <c r="Q94" s="49">
        <f>[11]R9!H21</f>
        <v>0</v>
      </c>
      <c r="R94" s="47">
        <f t="shared" si="1"/>
        <v>28</v>
      </c>
      <c r="S94" s="47"/>
    </row>
    <row r="95" spans="1:19" ht="24.95" customHeight="1">
      <c r="A95" s="47">
        <v>86</v>
      </c>
      <c r="B95" s="85" t="s">
        <v>1090</v>
      </c>
      <c r="C95" s="52">
        <f>[11]R9!I9</f>
        <v>0</v>
      </c>
      <c r="D95" s="52">
        <f>[11]R9!I10</f>
        <v>1</v>
      </c>
      <c r="E95" s="52">
        <f>[11]R9!I11</f>
        <v>0</v>
      </c>
      <c r="F95" s="52">
        <f>[11]R9!I12</f>
        <v>16</v>
      </c>
      <c r="G95" s="52">
        <f>[11]R9!I13</f>
        <v>0</v>
      </c>
      <c r="H95" s="52">
        <f>[11]R9!I14</f>
        <v>0</v>
      </c>
      <c r="I95" s="52">
        <f>[11]R9!I15</f>
        <v>4</v>
      </c>
      <c r="J95" s="52">
        <f>[11]R9!I16</f>
        <v>0</v>
      </c>
      <c r="K95" s="52">
        <f>[11]R9!I17</f>
        <v>0</v>
      </c>
      <c r="L95" s="52">
        <f>[11]R9!I18</f>
        <v>0</v>
      </c>
      <c r="M95" s="52">
        <f>[11]R9!I19</f>
        <v>0</v>
      </c>
      <c r="N95" s="52">
        <f>[11]R9!I20</f>
        <v>0</v>
      </c>
      <c r="O95" s="47">
        <f t="shared" si="0"/>
        <v>21</v>
      </c>
      <c r="P95" s="47"/>
      <c r="Q95" s="49">
        <f>[11]R9!I21</f>
        <v>0</v>
      </c>
      <c r="R95" s="47">
        <f t="shared" si="1"/>
        <v>21</v>
      </c>
      <c r="S95" s="47"/>
    </row>
    <row r="96" spans="1:19" ht="24.95" customHeight="1">
      <c r="A96" s="47">
        <v>87</v>
      </c>
      <c r="B96" s="85" t="s">
        <v>1091</v>
      </c>
      <c r="C96" s="52">
        <f>[11]R9!J9</f>
        <v>0</v>
      </c>
      <c r="D96" s="52">
        <f>[11]R9!J10</f>
        <v>3</v>
      </c>
      <c r="E96" s="52">
        <f>[11]R9!J11</f>
        <v>0</v>
      </c>
      <c r="F96" s="52">
        <f>[11]R9!J12</f>
        <v>12</v>
      </c>
      <c r="G96" s="52">
        <f>[11]R9!J13</f>
        <v>0</v>
      </c>
      <c r="H96" s="52">
        <f>[11]R9!J14</f>
        <v>0</v>
      </c>
      <c r="I96" s="52">
        <f>[11]R9!J15</f>
        <v>0</v>
      </c>
      <c r="J96" s="52">
        <f>[11]R9!J16</f>
        <v>0</v>
      </c>
      <c r="K96" s="52">
        <f>[11]R9!J17</f>
        <v>3</v>
      </c>
      <c r="L96" s="52">
        <f>[11]R9!J18</f>
        <v>0</v>
      </c>
      <c r="M96" s="52">
        <f>[11]R9!J19</f>
        <v>0</v>
      </c>
      <c r="N96" s="52">
        <f>[11]R9!J20</f>
        <v>0</v>
      </c>
      <c r="O96" s="47">
        <f t="shared" si="0"/>
        <v>18</v>
      </c>
      <c r="P96" s="47"/>
      <c r="Q96" s="49">
        <f>[11]R9!J21</f>
        <v>0</v>
      </c>
      <c r="R96" s="47">
        <f t="shared" si="1"/>
        <v>18</v>
      </c>
      <c r="S96" s="47"/>
    </row>
    <row r="97" spans="1:19" ht="24.95" customHeight="1">
      <c r="A97" s="47">
        <v>88</v>
      </c>
      <c r="B97" s="85" t="s">
        <v>1092</v>
      </c>
      <c r="C97" s="52">
        <f>[11]R9!K9</f>
        <v>0</v>
      </c>
      <c r="D97" s="52">
        <f>[11]R9!K10</f>
        <v>0</v>
      </c>
      <c r="E97" s="52">
        <f>[11]R9!K11</f>
        <v>0</v>
      </c>
      <c r="F97" s="52">
        <f>[11]R9!K12</f>
        <v>6</v>
      </c>
      <c r="G97" s="52">
        <f>[11]R9!K13</f>
        <v>0</v>
      </c>
      <c r="H97" s="52">
        <f>[11]R9!K14</f>
        <v>0</v>
      </c>
      <c r="I97" s="52">
        <f>[11]R9!K15</f>
        <v>1</v>
      </c>
      <c r="J97" s="52">
        <f>[11]R9!K16</f>
        <v>0</v>
      </c>
      <c r="K97" s="52">
        <f>[11]R9!K17</f>
        <v>4</v>
      </c>
      <c r="L97" s="52">
        <f>[11]R9!K18</f>
        <v>0</v>
      </c>
      <c r="M97" s="52">
        <f>[11]R9!K19</f>
        <v>0</v>
      </c>
      <c r="N97" s="52">
        <f>[11]R9!K20</f>
        <v>0</v>
      </c>
      <c r="O97" s="47">
        <f t="shared" si="0"/>
        <v>11</v>
      </c>
      <c r="P97" s="47"/>
      <c r="Q97" s="49">
        <f>[11]R9!K21</f>
        <v>0</v>
      </c>
      <c r="R97" s="47">
        <f t="shared" si="1"/>
        <v>11</v>
      </c>
      <c r="S97" s="47"/>
    </row>
    <row r="98" spans="1:19" ht="24.95" customHeight="1">
      <c r="A98" s="47">
        <v>89</v>
      </c>
      <c r="B98" s="85" t="s">
        <v>1093</v>
      </c>
      <c r="C98" s="52">
        <f>[11]R9!L9</f>
        <v>0</v>
      </c>
      <c r="D98" s="52">
        <f>[11]R9!L10</f>
        <v>1</v>
      </c>
      <c r="E98" s="52">
        <f>[11]R9!L11</f>
        <v>0</v>
      </c>
      <c r="F98" s="52">
        <f>[11]R9!L12</f>
        <v>0</v>
      </c>
      <c r="G98" s="52">
        <f>[11]R9!L13</f>
        <v>0</v>
      </c>
      <c r="H98" s="52">
        <f>[11]R9!L14</f>
        <v>0</v>
      </c>
      <c r="I98" s="52">
        <f>[11]R9!L15</f>
        <v>0</v>
      </c>
      <c r="J98" s="52">
        <f>[11]R9!L16</f>
        <v>0</v>
      </c>
      <c r="K98" s="52">
        <f>[11]R9!L17</f>
        <v>0</v>
      </c>
      <c r="L98" s="52">
        <f>[11]R9!L18</f>
        <v>0</v>
      </c>
      <c r="M98" s="52">
        <f>[11]R9!L19</f>
        <v>0</v>
      </c>
      <c r="N98" s="52">
        <f>[11]R9!L20</f>
        <v>0</v>
      </c>
      <c r="O98" s="47">
        <f t="shared" si="0"/>
        <v>1</v>
      </c>
      <c r="P98" s="47"/>
      <c r="Q98" s="49">
        <f>[11]R9!L21</f>
        <v>0</v>
      </c>
      <c r="R98" s="47">
        <f t="shared" si="1"/>
        <v>1</v>
      </c>
      <c r="S98" s="47"/>
    </row>
    <row r="99" spans="1:19" ht="24.95" customHeight="1">
      <c r="A99" s="47">
        <v>90</v>
      </c>
      <c r="B99" s="85" t="s">
        <v>1094</v>
      </c>
      <c r="C99" s="52">
        <f>[11]R9!M9</f>
        <v>0</v>
      </c>
      <c r="D99" s="52">
        <f>[11]R9!M10</f>
        <v>0</v>
      </c>
      <c r="E99" s="52">
        <f>[11]R9!M11</f>
        <v>0</v>
      </c>
      <c r="F99" s="52">
        <f>[11]R9!M12</f>
        <v>0</v>
      </c>
      <c r="G99" s="52">
        <f>[11]R9!M13</f>
        <v>0</v>
      </c>
      <c r="H99" s="52">
        <f>[11]R9!M14</f>
        <v>0</v>
      </c>
      <c r="I99" s="52">
        <f>[11]R9!M15</f>
        <v>0</v>
      </c>
      <c r="J99" s="52">
        <f>[11]R9!M16</f>
        <v>0</v>
      </c>
      <c r="K99" s="52">
        <f>[11]R9!M17</f>
        <v>0</v>
      </c>
      <c r="L99" s="52">
        <f>[11]R9!M18</f>
        <v>0</v>
      </c>
      <c r="M99" s="52">
        <f>[11]R9!M19</f>
        <v>0</v>
      </c>
      <c r="N99" s="52">
        <f>[11]R9!M20</f>
        <v>0</v>
      </c>
      <c r="O99" s="47">
        <f t="shared" si="0"/>
        <v>0</v>
      </c>
      <c r="P99" s="47"/>
      <c r="Q99" s="49">
        <f>[11]R9!M21</f>
        <v>0</v>
      </c>
      <c r="R99" s="47">
        <f t="shared" si="1"/>
        <v>0</v>
      </c>
      <c r="S99" s="47"/>
    </row>
    <row r="100" spans="1:19" ht="24.95" customHeight="1">
      <c r="A100" s="47">
        <v>91</v>
      </c>
      <c r="B100" s="85" t="s">
        <v>1095</v>
      </c>
      <c r="C100" s="52">
        <f>[11]R10!D9</f>
        <v>0</v>
      </c>
      <c r="D100" s="52">
        <f>[11]R10!D10</f>
        <v>0</v>
      </c>
      <c r="E100" s="52">
        <f>[11]R10!D11</f>
        <v>0</v>
      </c>
      <c r="F100" s="52">
        <f>[11]R10!D12</f>
        <v>0</v>
      </c>
      <c r="G100" s="52">
        <f>[11]R10!D13</f>
        <v>0</v>
      </c>
      <c r="H100" s="52">
        <f>[11]R10!D14</f>
        <v>0</v>
      </c>
      <c r="I100" s="52">
        <f>[11]R10!D15</f>
        <v>0</v>
      </c>
      <c r="J100" s="52">
        <f>[11]R10!D16</f>
        <v>0</v>
      </c>
      <c r="K100" s="52">
        <f>[11]R10!D17</f>
        <v>0</v>
      </c>
      <c r="L100" s="52">
        <f>[11]R10!D18</f>
        <v>0</v>
      </c>
      <c r="M100" s="52">
        <f>[11]R10!D19</f>
        <v>0</v>
      </c>
      <c r="N100" s="52">
        <f>[11]R10!D20</f>
        <v>0</v>
      </c>
      <c r="O100" s="47">
        <f t="shared" si="0"/>
        <v>0</v>
      </c>
      <c r="P100" s="47"/>
      <c r="Q100" s="49">
        <f>[11]R10!D21</f>
        <v>0</v>
      </c>
      <c r="R100" s="47">
        <f t="shared" si="1"/>
        <v>0</v>
      </c>
      <c r="S100" s="47"/>
    </row>
    <row r="101" spans="1:19" ht="24.95" customHeight="1">
      <c r="A101" s="47">
        <v>92</v>
      </c>
      <c r="B101" s="85" t="s">
        <v>1096</v>
      </c>
      <c r="C101" s="52">
        <f>[11]R10!E9</f>
        <v>0</v>
      </c>
      <c r="D101" s="52">
        <f>[11]R10!E10</f>
        <v>0</v>
      </c>
      <c r="E101" s="52">
        <f>[11]R10!E11</f>
        <v>0</v>
      </c>
      <c r="F101" s="52">
        <f>[11]R10!E12</f>
        <v>2</v>
      </c>
      <c r="G101" s="52">
        <f>[11]R10!E13</f>
        <v>0</v>
      </c>
      <c r="H101" s="52">
        <f>[11]R10!E14</f>
        <v>0</v>
      </c>
      <c r="I101" s="52">
        <f>[11]R10!E15</f>
        <v>0</v>
      </c>
      <c r="J101" s="52">
        <f>[11]R10!E16</f>
        <v>0</v>
      </c>
      <c r="K101" s="52">
        <f>[11]R10!E17</f>
        <v>0</v>
      </c>
      <c r="L101" s="52">
        <f>[11]R10!E18</f>
        <v>0</v>
      </c>
      <c r="M101" s="52">
        <f>[11]R10!E19</f>
        <v>0</v>
      </c>
      <c r="N101" s="52">
        <f>[11]R10!E20</f>
        <v>0</v>
      </c>
      <c r="O101" s="47">
        <f t="shared" si="0"/>
        <v>2</v>
      </c>
      <c r="P101" s="47"/>
      <c r="Q101" s="49">
        <f>[11]R10!E21</f>
        <v>0</v>
      </c>
      <c r="R101" s="47">
        <f t="shared" si="1"/>
        <v>2</v>
      </c>
      <c r="S101" s="47"/>
    </row>
    <row r="102" spans="1:19" ht="24.95" customHeight="1">
      <c r="A102" s="47">
        <v>93</v>
      </c>
      <c r="B102" s="85" t="s">
        <v>1097</v>
      </c>
      <c r="C102" s="52">
        <f>[11]R10!F9</f>
        <v>0</v>
      </c>
      <c r="D102" s="52">
        <f>[11]R10!F10</f>
        <v>0</v>
      </c>
      <c r="E102" s="52">
        <f>[11]R10!F11</f>
        <v>0</v>
      </c>
      <c r="F102" s="52">
        <f>[11]R10!F12</f>
        <v>11</v>
      </c>
      <c r="G102" s="52">
        <f>[11]R10!F13</f>
        <v>0</v>
      </c>
      <c r="H102" s="52">
        <f>[11]R10!F14</f>
        <v>0</v>
      </c>
      <c r="I102" s="52">
        <f>[11]R10!F15</f>
        <v>0</v>
      </c>
      <c r="J102" s="52">
        <f>[11]R10!F16</f>
        <v>0</v>
      </c>
      <c r="K102" s="52">
        <f>[11]R10!F17</f>
        <v>0</v>
      </c>
      <c r="L102" s="52">
        <f>[11]R10!F18</f>
        <v>0</v>
      </c>
      <c r="M102" s="52">
        <f>[11]R10!F19</f>
        <v>0</v>
      </c>
      <c r="N102" s="52">
        <f>[11]R10!F20</f>
        <v>0</v>
      </c>
      <c r="O102" s="47">
        <f t="shared" si="0"/>
        <v>11</v>
      </c>
      <c r="P102" s="47"/>
      <c r="Q102" s="49">
        <f>[11]R10!F21</f>
        <v>0</v>
      </c>
      <c r="R102" s="47">
        <f t="shared" si="1"/>
        <v>11</v>
      </c>
      <c r="S102" s="47"/>
    </row>
    <row r="103" spans="1:19" ht="24.95" customHeight="1">
      <c r="A103" s="47">
        <v>94</v>
      </c>
      <c r="B103" s="85" t="s">
        <v>1098</v>
      </c>
      <c r="C103" s="52">
        <f>[11]R10!G9</f>
        <v>0</v>
      </c>
      <c r="D103" s="52">
        <f>[11]R10!G10</f>
        <v>0</v>
      </c>
      <c r="E103" s="52">
        <f>[11]R10!G11</f>
        <v>0</v>
      </c>
      <c r="F103" s="52">
        <f>[11]R10!G12</f>
        <v>0</v>
      </c>
      <c r="G103" s="52">
        <f>[11]R10!G13</f>
        <v>0</v>
      </c>
      <c r="H103" s="52">
        <f>[11]R10!G14</f>
        <v>0</v>
      </c>
      <c r="I103" s="52">
        <f>[11]R10!G15</f>
        <v>0</v>
      </c>
      <c r="J103" s="52">
        <f>[11]R10!G16</f>
        <v>0</v>
      </c>
      <c r="K103" s="52">
        <f>[11]R10!G17</f>
        <v>0</v>
      </c>
      <c r="L103" s="52">
        <f>[11]R10!G18</f>
        <v>0</v>
      </c>
      <c r="M103" s="52">
        <f>[11]R10!G19</f>
        <v>0</v>
      </c>
      <c r="N103" s="52">
        <f>[11]R10!G20</f>
        <v>0</v>
      </c>
      <c r="O103" s="47">
        <f t="shared" si="0"/>
        <v>0</v>
      </c>
      <c r="P103" s="47"/>
      <c r="Q103" s="49">
        <f>[11]R10!G21</f>
        <v>0</v>
      </c>
      <c r="R103" s="47">
        <f t="shared" si="1"/>
        <v>0</v>
      </c>
      <c r="S103" s="47"/>
    </row>
    <row r="104" spans="1:19" ht="24.95" customHeight="1">
      <c r="A104" s="47">
        <v>95</v>
      </c>
      <c r="B104" s="85" t="s">
        <v>1099</v>
      </c>
      <c r="C104" s="52">
        <f>[11]R10!H9</f>
        <v>0</v>
      </c>
      <c r="D104" s="52">
        <f>[11]R10!H10</f>
        <v>3</v>
      </c>
      <c r="E104" s="52">
        <f>[11]R10!H11</f>
        <v>0</v>
      </c>
      <c r="F104" s="52">
        <f>[11]R10!H12</f>
        <v>28</v>
      </c>
      <c r="G104" s="52">
        <f>[11]R10!H13</f>
        <v>0</v>
      </c>
      <c r="H104" s="52">
        <f>[11]R10!H14</f>
        <v>0</v>
      </c>
      <c r="I104" s="52">
        <f>[11]R10!H15</f>
        <v>0</v>
      </c>
      <c r="J104" s="52">
        <f>[11]R10!H16</f>
        <v>0</v>
      </c>
      <c r="K104" s="52">
        <f>[11]R10!H17</f>
        <v>0</v>
      </c>
      <c r="L104" s="52">
        <f>[11]R10!H18</f>
        <v>0</v>
      </c>
      <c r="M104" s="52">
        <f>[11]R10!H19</f>
        <v>0</v>
      </c>
      <c r="N104" s="52">
        <f>[11]R10!H20</f>
        <v>0</v>
      </c>
      <c r="O104" s="47">
        <f t="shared" si="0"/>
        <v>31</v>
      </c>
      <c r="P104" s="47"/>
      <c r="Q104" s="49">
        <f>[11]R10!H21</f>
        <v>0</v>
      </c>
      <c r="R104" s="47">
        <f t="shared" si="1"/>
        <v>31</v>
      </c>
      <c r="S104" s="47"/>
    </row>
    <row r="105" spans="1:19" ht="24.95" customHeight="1">
      <c r="A105" s="47">
        <v>96</v>
      </c>
      <c r="B105" s="85" t="s">
        <v>1100</v>
      </c>
      <c r="C105" s="52">
        <f>[11]R10!I9</f>
        <v>0</v>
      </c>
      <c r="D105" s="52">
        <f>[11]R10!I10</f>
        <v>0</v>
      </c>
      <c r="E105" s="52">
        <f>[11]R10!I11</f>
        <v>1</v>
      </c>
      <c r="F105" s="52">
        <f>[11]R10!I12</f>
        <v>6</v>
      </c>
      <c r="G105" s="52">
        <f>[11]R10!I13</f>
        <v>0</v>
      </c>
      <c r="H105" s="52">
        <f>[11]R10!I14</f>
        <v>0</v>
      </c>
      <c r="I105" s="52">
        <f>[11]R10!I15</f>
        <v>0</v>
      </c>
      <c r="J105" s="52">
        <f>[11]R10!I16</f>
        <v>0</v>
      </c>
      <c r="K105" s="52">
        <f>[11]R10!I17</f>
        <v>0</v>
      </c>
      <c r="L105" s="52">
        <f>[11]R10!I18</f>
        <v>0</v>
      </c>
      <c r="M105" s="52">
        <f>[11]R10!I19</f>
        <v>0</v>
      </c>
      <c r="N105" s="52">
        <f>[11]R10!I20</f>
        <v>0</v>
      </c>
      <c r="O105" s="47">
        <f t="shared" si="0"/>
        <v>7</v>
      </c>
      <c r="P105" s="47"/>
      <c r="Q105" s="49">
        <f>[11]R10!I21</f>
        <v>0</v>
      </c>
      <c r="R105" s="47">
        <f t="shared" si="1"/>
        <v>7</v>
      </c>
      <c r="S105" s="47"/>
    </row>
    <row r="106" spans="1:19" ht="24.95" customHeight="1">
      <c r="A106" s="47">
        <v>97</v>
      </c>
      <c r="B106" s="85" t="s">
        <v>1101</v>
      </c>
      <c r="C106" s="52">
        <f>[11]R10!J9</f>
        <v>0</v>
      </c>
      <c r="D106" s="52">
        <f>[11]R10!J10</f>
        <v>0</v>
      </c>
      <c r="E106" s="52">
        <f>[11]R10!J11</f>
        <v>0</v>
      </c>
      <c r="F106" s="52">
        <f>[11]R10!J12</f>
        <v>4</v>
      </c>
      <c r="G106" s="52">
        <f>[11]R10!J13</f>
        <v>0</v>
      </c>
      <c r="H106" s="52">
        <f>[11]R10!J14</f>
        <v>0</v>
      </c>
      <c r="I106" s="52">
        <f>[11]R10!J15</f>
        <v>2</v>
      </c>
      <c r="J106" s="52">
        <f>[11]R10!J16</f>
        <v>0</v>
      </c>
      <c r="K106" s="52">
        <f>[11]R10!J17</f>
        <v>0</v>
      </c>
      <c r="L106" s="52">
        <f>[11]R10!J18</f>
        <v>0</v>
      </c>
      <c r="M106" s="52">
        <f>[11]R10!J19</f>
        <v>0</v>
      </c>
      <c r="N106" s="52">
        <f>[11]R10!J20</f>
        <v>0</v>
      </c>
      <c r="O106" s="47">
        <f t="shared" si="0"/>
        <v>6</v>
      </c>
      <c r="P106" s="47"/>
      <c r="Q106" s="49">
        <f>[11]R10!J21</f>
        <v>0</v>
      </c>
      <c r="R106" s="47">
        <f t="shared" si="1"/>
        <v>6</v>
      </c>
      <c r="S106" s="47"/>
    </row>
    <row r="107" spans="1:19" ht="24.95" customHeight="1">
      <c r="A107" s="47">
        <v>98</v>
      </c>
      <c r="B107" s="85" t="s">
        <v>1102</v>
      </c>
      <c r="C107" s="52">
        <f>[11]R10!K9</f>
        <v>0</v>
      </c>
      <c r="D107" s="52">
        <f>[11]R10!K10</f>
        <v>0</v>
      </c>
      <c r="E107" s="52">
        <f>[11]R10!K11</f>
        <v>0</v>
      </c>
      <c r="F107" s="52">
        <f>[11]R10!K12</f>
        <v>3</v>
      </c>
      <c r="G107" s="52">
        <f>[11]R10!K13</f>
        <v>0</v>
      </c>
      <c r="H107" s="52">
        <f>[11]R10!K14</f>
        <v>0</v>
      </c>
      <c r="I107" s="52">
        <f>[11]R10!K15</f>
        <v>4</v>
      </c>
      <c r="J107" s="52">
        <f>[11]R10!K16</f>
        <v>0</v>
      </c>
      <c r="K107" s="52">
        <f>[11]R10!K17</f>
        <v>0</v>
      </c>
      <c r="L107" s="52">
        <f>[11]R10!K18</f>
        <v>0</v>
      </c>
      <c r="M107" s="52">
        <f>[11]R10!K19</f>
        <v>0</v>
      </c>
      <c r="N107" s="52">
        <f>[11]R10!K20</f>
        <v>0</v>
      </c>
      <c r="O107" s="47">
        <f t="shared" si="0"/>
        <v>7</v>
      </c>
      <c r="P107" s="47"/>
      <c r="Q107" s="49">
        <f>[11]R10!K21</f>
        <v>0</v>
      </c>
      <c r="R107" s="47">
        <f t="shared" si="1"/>
        <v>7</v>
      </c>
      <c r="S107" s="47"/>
    </row>
    <row r="108" spans="1:19" ht="24.95" customHeight="1">
      <c r="A108" s="47">
        <v>99</v>
      </c>
      <c r="B108" s="85" t="s">
        <v>1103</v>
      </c>
      <c r="C108" s="52">
        <f>[11]R10!L9</f>
        <v>0</v>
      </c>
      <c r="D108" s="52">
        <f>[11]R10!L10</f>
        <v>0</v>
      </c>
      <c r="E108" s="52">
        <f>[11]R10!L11</f>
        <v>0</v>
      </c>
      <c r="F108" s="52">
        <f>[11]R10!L12</f>
        <v>0</v>
      </c>
      <c r="G108" s="52">
        <f>[11]R10!L13</f>
        <v>0</v>
      </c>
      <c r="H108" s="52">
        <f>[11]R10!L14</f>
        <v>0</v>
      </c>
      <c r="I108" s="52">
        <f>[11]R10!L15</f>
        <v>1</v>
      </c>
      <c r="J108" s="52">
        <f>[11]R10!L16</f>
        <v>0</v>
      </c>
      <c r="K108" s="52">
        <f>[11]R10!L17</f>
        <v>0</v>
      </c>
      <c r="L108" s="52">
        <f>[11]R10!L18</f>
        <v>0</v>
      </c>
      <c r="M108" s="52">
        <f>[11]R10!L19</f>
        <v>0</v>
      </c>
      <c r="N108" s="52">
        <f>[11]R10!L20</f>
        <v>0</v>
      </c>
      <c r="O108" s="47">
        <f t="shared" si="0"/>
        <v>1</v>
      </c>
      <c r="P108" s="47"/>
      <c r="Q108" s="49">
        <f>[11]R10!L21</f>
        <v>0</v>
      </c>
      <c r="R108" s="47">
        <f t="shared" si="1"/>
        <v>1</v>
      </c>
      <c r="S108" s="47"/>
    </row>
    <row r="109" spans="1:19" ht="24.95" customHeight="1">
      <c r="A109" s="47">
        <v>100</v>
      </c>
      <c r="B109" s="85" t="s">
        <v>1104</v>
      </c>
      <c r="C109" s="52">
        <f>[11]R10!M9</f>
        <v>0</v>
      </c>
      <c r="D109" s="52">
        <f>[11]R10!M10</f>
        <v>0</v>
      </c>
      <c r="E109" s="52">
        <f>[11]R10!M11</f>
        <v>0</v>
      </c>
      <c r="F109" s="52">
        <f>[11]R10!M12</f>
        <v>10</v>
      </c>
      <c r="G109" s="52">
        <f>[11]R10!M13</f>
        <v>0</v>
      </c>
      <c r="H109" s="52">
        <f>[11]R10!M14</f>
        <v>0</v>
      </c>
      <c r="I109" s="52">
        <f>[11]R10!M15</f>
        <v>0</v>
      </c>
      <c r="J109" s="52">
        <f>[11]R10!M16</f>
        <v>0</v>
      </c>
      <c r="K109" s="52">
        <f>[11]R10!M17</f>
        <v>0</v>
      </c>
      <c r="L109" s="52">
        <f>[11]R10!M18</f>
        <v>0</v>
      </c>
      <c r="M109" s="52">
        <f>[11]R10!M19</f>
        <v>0</v>
      </c>
      <c r="N109" s="52">
        <f>[11]R10!M20</f>
        <v>0</v>
      </c>
      <c r="O109" s="47">
        <f t="shared" si="0"/>
        <v>10</v>
      </c>
      <c r="P109" s="47"/>
      <c r="Q109" s="49">
        <f>[11]R10!M21</f>
        <v>0</v>
      </c>
      <c r="R109" s="47">
        <f t="shared" si="1"/>
        <v>10</v>
      </c>
      <c r="S109" s="47"/>
    </row>
    <row r="110" spans="1:19" ht="24.95" customHeight="1">
      <c r="A110" s="47">
        <v>101</v>
      </c>
      <c r="B110" s="85" t="s">
        <v>1105</v>
      </c>
      <c r="C110" s="52">
        <f>[11]R11!D9</f>
        <v>0</v>
      </c>
      <c r="D110" s="52">
        <f>[11]R11!D10</f>
        <v>0</v>
      </c>
      <c r="E110" s="52">
        <f>[11]R11!D11</f>
        <v>0</v>
      </c>
      <c r="F110" s="52">
        <f>[11]R11!D12</f>
        <v>0</v>
      </c>
      <c r="G110" s="52">
        <f>[11]R11!D13</f>
        <v>0</v>
      </c>
      <c r="H110" s="52">
        <f>[11]R11!D14</f>
        <v>0</v>
      </c>
      <c r="I110" s="52">
        <f>[11]R11!D15</f>
        <v>0</v>
      </c>
      <c r="J110" s="52">
        <f>[11]R11!D16</f>
        <v>0</v>
      </c>
      <c r="K110" s="52">
        <f>[11]R11!D17</f>
        <v>0</v>
      </c>
      <c r="L110" s="52">
        <f>[11]R11!D18</f>
        <v>0</v>
      </c>
      <c r="M110" s="52">
        <f>[11]R11!D19</f>
        <v>0</v>
      </c>
      <c r="N110" s="52">
        <f>[11]R11!D20</f>
        <v>0</v>
      </c>
      <c r="O110" s="47">
        <f t="shared" si="0"/>
        <v>0</v>
      </c>
      <c r="P110" s="47"/>
      <c r="Q110" s="49">
        <f>[11]R11!D21</f>
        <v>0</v>
      </c>
      <c r="R110" s="47">
        <f t="shared" si="1"/>
        <v>0</v>
      </c>
      <c r="S110" s="47"/>
    </row>
    <row r="111" spans="1:19" ht="24.95" customHeight="1">
      <c r="A111" s="47">
        <v>102</v>
      </c>
      <c r="B111" s="85" t="s">
        <v>1106</v>
      </c>
      <c r="C111" s="52">
        <f>[11]R11!E9</f>
        <v>0</v>
      </c>
      <c r="D111" s="52">
        <f>[11]R11!E10</f>
        <v>0</v>
      </c>
      <c r="E111" s="52">
        <f>[11]R11!E11</f>
        <v>0</v>
      </c>
      <c r="F111" s="52">
        <f>[11]R11!E12</f>
        <v>0</v>
      </c>
      <c r="G111" s="52">
        <f>[11]R11!E13</f>
        <v>0</v>
      </c>
      <c r="H111" s="52">
        <f>[11]R11!E14</f>
        <v>0</v>
      </c>
      <c r="I111" s="52">
        <f>[11]R11!E15</f>
        <v>0</v>
      </c>
      <c r="J111" s="52">
        <f>[11]R11!E16</f>
        <v>0</v>
      </c>
      <c r="K111" s="52">
        <f>[11]R11!E17</f>
        <v>0</v>
      </c>
      <c r="L111" s="52">
        <f>[11]R11!E18</f>
        <v>0</v>
      </c>
      <c r="M111" s="52">
        <f>[11]R11!E19</f>
        <v>0</v>
      </c>
      <c r="N111" s="52">
        <f>[11]R11!E20</f>
        <v>0</v>
      </c>
      <c r="O111" s="47">
        <f t="shared" si="0"/>
        <v>0</v>
      </c>
      <c r="P111" s="47"/>
      <c r="Q111" s="49">
        <f>[11]R11!E21</f>
        <v>0</v>
      </c>
      <c r="R111" s="47">
        <f t="shared" si="1"/>
        <v>0</v>
      </c>
      <c r="S111" s="47"/>
    </row>
    <row r="112" spans="1:19" ht="24.95" customHeight="1">
      <c r="A112" s="47">
        <v>103</v>
      </c>
      <c r="B112" s="85" t="s">
        <v>1107</v>
      </c>
      <c r="C112" s="52">
        <f>[11]R11!F9</f>
        <v>0</v>
      </c>
      <c r="D112" s="52">
        <f>[11]R11!F10</f>
        <v>0</v>
      </c>
      <c r="E112" s="52">
        <f>[11]R11!F11</f>
        <v>0</v>
      </c>
      <c r="F112" s="52">
        <f>[11]R11!F12</f>
        <v>0</v>
      </c>
      <c r="G112" s="52">
        <f>[11]R11!F13</f>
        <v>0</v>
      </c>
      <c r="H112" s="52">
        <f>[11]R11!F14</f>
        <v>0</v>
      </c>
      <c r="I112" s="52">
        <f>[11]R11!F15</f>
        <v>0</v>
      </c>
      <c r="J112" s="52">
        <f>[11]R11!F16</f>
        <v>0</v>
      </c>
      <c r="K112" s="52">
        <f>[11]R11!F17</f>
        <v>0</v>
      </c>
      <c r="L112" s="52">
        <f>[11]R11!F18</f>
        <v>0</v>
      </c>
      <c r="M112" s="52">
        <f>[11]R11!F19</f>
        <v>0</v>
      </c>
      <c r="N112" s="52">
        <f>[11]R11!F20</f>
        <v>0</v>
      </c>
      <c r="O112" s="47">
        <f t="shared" si="0"/>
        <v>0</v>
      </c>
      <c r="P112" s="47"/>
      <c r="Q112" s="49">
        <f>[11]R11!F21</f>
        <v>0</v>
      </c>
      <c r="R112" s="47">
        <f t="shared" si="1"/>
        <v>0</v>
      </c>
      <c r="S112" s="47"/>
    </row>
    <row r="113" spans="1:19" ht="24.95" customHeight="1">
      <c r="A113" s="47">
        <v>104</v>
      </c>
      <c r="B113" s="85" t="s">
        <v>1108</v>
      </c>
      <c r="C113" s="52">
        <f>[11]R11!G9</f>
        <v>0</v>
      </c>
      <c r="D113" s="52">
        <f>[11]R11!G10</f>
        <v>6</v>
      </c>
      <c r="E113" s="52">
        <f>[11]R11!G11</f>
        <v>0</v>
      </c>
      <c r="F113" s="52">
        <f>[11]R11!G12</f>
        <v>13</v>
      </c>
      <c r="G113" s="52">
        <f>[11]R11!G13</f>
        <v>0</v>
      </c>
      <c r="H113" s="52">
        <f>[11]R11!G14</f>
        <v>0</v>
      </c>
      <c r="I113" s="52">
        <f>[11]R11!G15</f>
        <v>5</v>
      </c>
      <c r="J113" s="52">
        <f>[11]R11!G16</f>
        <v>0</v>
      </c>
      <c r="K113" s="52">
        <f>[11]R11!G17</f>
        <v>0</v>
      </c>
      <c r="L113" s="52">
        <f>[11]R11!G18</f>
        <v>0</v>
      </c>
      <c r="M113" s="52">
        <f>[11]R11!G19</f>
        <v>0</v>
      </c>
      <c r="N113" s="52">
        <f>[11]R11!G20</f>
        <v>0</v>
      </c>
      <c r="O113" s="47">
        <f t="shared" si="0"/>
        <v>24</v>
      </c>
      <c r="P113" s="47"/>
      <c r="Q113" s="49">
        <f>[11]R11!G21</f>
        <v>0</v>
      </c>
      <c r="R113" s="47">
        <f t="shared" si="1"/>
        <v>24</v>
      </c>
      <c r="S113" s="47"/>
    </row>
    <row r="114" spans="1:19" ht="24.95" customHeight="1">
      <c r="A114" s="47">
        <v>105</v>
      </c>
      <c r="B114" s="85" t="s">
        <v>1109</v>
      </c>
      <c r="C114" s="52">
        <f>[11]R11!H9</f>
        <v>0</v>
      </c>
      <c r="D114" s="52">
        <f>[11]R11!H10</f>
        <v>13</v>
      </c>
      <c r="E114" s="52">
        <f>[11]R11!H11</f>
        <v>0</v>
      </c>
      <c r="F114" s="52">
        <f>[11]R11!H12</f>
        <v>40</v>
      </c>
      <c r="G114" s="52">
        <f>[11]R11!H13</f>
        <v>1</v>
      </c>
      <c r="H114" s="52">
        <f>[11]R11!H14</f>
        <v>0</v>
      </c>
      <c r="I114" s="52">
        <f>[11]R11!H15</f>
        <v>0</v>
      </c>
      <c r="J114" s="52">
        <f>[11]R11!H16</f>
        <v>0</v>
      </c>
      <c r="K114" s="52">
        <f>[11]R11!H17</f>
        <v>0</v>
      </c>
      <c r="L114" s="52">
        <f>[11]R11!H18</f>
        <v>2</v>
      </c>
      <c r="M114" s="52">
        <f>[11]R11!H19</f>
        <v>0</v>
      </c>
      <c r="N114" s="52">
        <f>[11]R11!H20</f>
        <v>0</v>
      </c>
      <c r="O114" s="47">
        <f t="shared" si="0"/>
        <v>56</v>
      </c>
      <c r="P114" s="47"/>
      <c r="Q114" s="49">
        <f>[11]R11!H21</f>
        <v>0</v>
      </c>
      <c r="R114" s="47">
        <f t="shared" si="1"/>
        <v>56</v>
      </c>
      <c r="S114" s="47"/>
    </row>
    <row r="115" spans="1:19" ht="24.95" customHeight="1">
      <c r="A115" s="47">
        <v>106</v>
      </c>
      <c r="B115" s="85" t="s">
        <v>1110</v>
      </c>
      <c r="C115" s="52">
        <f>[11]R11!I9</f>
        <v>0</v>
      </c>
      <c r="D115" s="52">
        <f>[11]R11!I10</f>
        <v>0</v>
      </c>
      <c r="E115" s="52">
        <f>[11]R11!I11</f>
        <v>0</v>
      </c>
      <c r="F115" s="52">
        <f>[11]R11!I12</f>
        <v>3</v>
      </c>
      <c r="G115" s="52">
        <f>[11]R11!I13</f>
        <v>0</v>
      </c>
      <c r="H115" s="52">
        <f>[11]R11!I14</f>
        <v>0</v>
      </c>
      <c r="I115" s="52">
        <f>[11]R11!I15</f>
        <v>0</v>
      </c>
      <c r="J115" s="52">
        <f>[11]R11!I16</f>
        <v>0</v>
      </c>
      <c r="K115" s="52">
        <f>[11]R11!I17</f>
        <v>0</v>
      </c>
      <c r="L115" s="52">
        <f>[11]R11!I18</f>
        <v>0</v>
      </c>
      <c r="M115" s="52">
        <f>[11]R11!I19</f>
        <v>0</v>
      </c>
      <c r="N115" s="52">
        <f>[11]R11!I20</f>
        <v>0</v>
      </c>
      <c r="O115" s="47">
        <f t="shared" si="0"/>
        <v>3</v>
      </c>
      <c r="P115" s="47"/>
      <c r="Q115" s="49">
        <f>[11]R11!I21</f>
        <v>0</v>
      </c>
      <c r="R115" s="47">
        <f t="shared" si="1"/>
        <v>3</v>
      </c>
      <c r="S115" s="47"/>
    </row>
    <row r="116" spans="1:19" ht="24.95" customHeight="1">
      <c r="A116" s="47">
        <v>107</v>
      </c>
      <c r="B116" s="85" t="s">
        <v>1111</v>
      </c>
      <c r="C116" s="52">
        <f>[11]R11!J9</f>
        <v>0</v>
      </c>
      <c r="D116" s="52">
        <f>[11]R11!J10</f>
        <v>0</v>
      </c>
      <c r="E116" s="52">
        <f>[11]R11!J11</f>
        <v>0</v>
      </c>
      <c r="F116" s="52">
        <f>[11]R11!J12</f>
        <v>0</v>
      </c>
      <c r="G116" s="52">
        <f>[11]R11!J13</f>
        <v>0</v>
      </c>
      <c r="H116" s="52">
        <f>[11]R11!J14</f>
        <v>0</v>
      </c>
      <c r="I116" s="52">
        <f>[11]R11!J15</f>
        <v>0</v>
      </c>
      <c r="J116" s="52">
        <f>[11]R11!J16</f>
        <v>0</v>
      </c>
      <c r="K116" s="52">
        <f>[11]R11!J17</f>
        <v>0</v>
      </c>
      <c r="L116" s="52">
        <f>[11]R11!J18</f>
        <v>0</v>
      </c>
      <c r="M116" s="52">
        <f>[11]R11!J19</f>
        <v>0</v>
      </c>
      <c r="N116" s="52">
        <f>[11]R11!J20</f>
        <v>0</v>
      </c>
      <c r="O116" s="47">
        <f t="shared" si="0"/>
        <v>0</v>
      </c>
      <c r="P116" s="47"/>
      <c r="Q116" s="49">
        <f>[11]R11!J21</f>
        <v>0</v>
      </c>
      <c r="R116" s="47">
        <f t="shared" si="1"/>
        <v>0</v>
      </c>
      <c r="S116" s="47"/>
    </row>
    <row r="117" spans="1:19" ht="24.95" customHeight="1">
      <c r="A117" s="47">
        <v>108</v>
      </c>
      <c r="B117" s="85" t="s">
        <v>1112</v>
      </c>
      <c r="C117" s="52">
        <f>[11]R11!K9</f>
        <v>0</v>
      </c>
      <c r="D117" s="52">
        <f>[11]R11!K10</f>
        <v>6</v>
      </c>
      <c r="E117" s="52">
        <f>[11]R11!K11</f>
        <v>0</v>
      </c>
      <c r="F117" s="52">
        <f>[11]R11!K12</f>
        <v>16</v>
      </c>
      <c r="G117" s="52">
        <f>[11]R11!K13</f>
        <v>1</v>
      </c>
      <c r="H117" s="52">
        <f>[11]R11!K14</f>
        <v>0</v>
      </c>
      <c r="I117" s="52">
        <f>[11]R11!K15</f>
        <v>2</v>
      </c>
      <c r="J117" s="52">
        <f>[11]R11!K16</f>
        <v>0</v>
      </c>
      <c r="K117" s="52">
        <f>[11]R11!K17</f>
        <v>0</v>
      </c>
      <c r="L117" s="52">
        <f>[11]R11!K18</f>
        <v>1</v>
      </c>
      <c r="M117" s="52">
        <f>[11]R11!K19</f>
        <v>0</v>
      </c>
      <c r="N117" s="52">
        <f>[11]R11!K20</f>
        <v>0</v>
      </c>
      <c r="O117" s="47">
        <f t="shared" si="0"/>
        <v>26</v>
      </c>
      <c r="P117" s="47"/>
      <c r="Q117" s="49">
        <f>[11]R11!K21</f>
        <v>0</v>
      </c>
      <c r="R117" s="47">
        <f t="shared" si="1"/>
        <v>26</v>
      </c>
      <c r="S117" s="47"/>
    </row>
    <row r="118" spans="1:19" ht="24.95" customHeight="1">
      <c r="A118" s="47">
        <v>109</v>
      </c>
      <c r="B118" s="85" t="s">
        <v>1113</v>
      </c>
      <c r="C118" s="52">
        <f>[11]R11!L9</f>
        <v>0</v>
      </c>
      <c r="D118" s="52">
        <f>[11]R11!L10</f>
        <v>0</v>
      </c>
      <c r="E118" s="52">
        <f>[11]R11!L11</f>
        <v>0</v>
      </c>
      <c r="F118" s="52">
        <f>[11]R11!L12</f>
        <v>5</v>
      </c>
      <c r="G118" s="52">
        <f>[11]R11!L13</f>
        <v>0</v>
      </c>
      <c r="H118" s="52">
        <f>[11]R11!L14</f>
        <v>0</v>
      </c>
      <c r="I118" s="52">
        <f>[11]R11!L15</f>
        <v>0</v>
      </c>
      <c r="J118" s="52">
        <f>[11]R11!L16</f>
        <v>0</v>
      </c>
      <c r="K118" s="52">
        <f>[11]R11!L17</f>
        <v>0</v>
      </c>
      <c r="L118" s="52">
        <f>[11]R11!L18</f>
        <v>0</v>
      </c>
      <c r="M118" s="52">
        <f>[11]R11!L19</f>
        <v>0</v>
      </c>
      <c r="N118" s="52">
        <f>[11]R11!L20</f>
        <v>0</v>
      </c>
      <c r="O118" s="47">
        <f t="shared" si="0"/>
        <v>5</v>
      </c>
      <c r="P118" s="47"/>
      <c r="Q118" s="49">
        <f>[11]R11!L21</f>
        <v>0</v>
      </c>
      <c r="R118" s="47">
        <f t="shared" si="1"/>
        <v>5</v>
      </c>
      <c r="S118" s="47"/>
    </row>
    <row r="119" spans="1:19" ht="24.95" customHeight="1">
      <c r="A119" s="47">
        <v>110</v>
      </c>
      <c r="B119" s="85" t="s">
        <v>1114</v>
      </c>
      <c r="C119" s="52">
        <f>[11]R11!M9</f>
        <v>0</v>
      </c>
      <c r="D119" s="52">
        <f>[11]R11!M10</f>
        <v>0</v>
      </c>
      <c r="E119" s="52">
        <f>[11]R11!M11</f>
        <v>0</v>
      </c>
      <c r="F119" s="52">
        <f>[11]R11!M12</f>
        <v>1</v>
      </c>
      <c r="G119" s="52">
        <f>[11]R11!M13</f>
        <v>0</v>
      </c>
      <c r="H119" s="52">
        <f>[11]R11!M14</f>
        <v>0</v>
      </c>
      <c r="I119" s="52">
        <f>[11]R11!M15</f>
        <v>0</v>
      </c>
      <c r="J119" s="52">
        <f>[11]R11!M16</f>
        <v>0</v>
      </c>
      <c r="K119" s="52">
        <f>[11]R11!M17</f>
        <v>0</v>
      </c>
      <c r="L119" s="52">
        <f>[11]R11!M18</f>
        <v>0</v>
      </c>
      <c r="M119" s="52">
        <f>[11]R11!M19</f>
        <v>0</v>
      </c>
      <c r="N119" s="52">
        <f>[11]R11!M20</f>
        <v>0</v>
      </c>
      <c r="O119" s="47">
        <f t="shared" si="0"/>
        <v>1</v>
      </c>
      <c r="P119" s="47"/>
      <c r="Q119" s="49">
        <f>[11]R11!M21</f>
        <v>0</v>
      </c>
      <c r="R119" s="47">
        <f t="shared" si="1"/>
        <v>1</v>
      </c>
      <c r="S119" s="47"/>
    </row>
    <row r="120" spans="1:19" ht="24.95" customHeight="1">
      <c r="A120" s="47">
        <v>111</v>
      </c>
      <c r="B120" s="85" t="s">
        <v>1115</v>
      </c>
      <c r="C120" s="52">
        <f>[11]R12!D9</f>
        <v>0</v>
      </c>
      <c r="D120" s="52">
        <f>[11]R12!D10</f>
        <v>0</v>
      </c>
      <c r="E120" s="52">
        <f>[11]R12!D11</f>
        <v>0</v>
      </c>
      <c r="F120" s="52">
        <f>[11]R12!D12</f>
        <v>0</v>
      </c>
      <c r="G120" s="52">
        <f>[11]R12!D13</f>
        <v>0</v>
      </c>
      <c r="H120" s="52">
        <f>[11]R12!D14</f>
        <v>0</v>
      </c>
      <c r="I120" s="52">
        <f>[11]R12!D15</f>
        <v>0</v>
      </c>
      <c r="J120" s="52">
        <f>[11]R12!D16</f>
        <v>0</v>
      </c>
      <c r="K120" s="52">
        <f>[11]R12!D17</f>
        <v>0</v>
      </c>
      <c r="L120" s="52">
        <f>[11]R12!D18</f>
        <v>0</v>
      </c>
      <c r="M120" s="52">
        <f>[11]R12!D19</f>
        <v>0</v>
      </c>
      <c r="N120" s="52">
        <f>[11]R12!D20</f>
        <v>0</v>
      </c>
      <c r="O120" s="47">
        <f t="shared" si="0"/>
        <v>0</v>
      </c>
      <c r="P120" s="47"/>
      <c r="Q120" s="49">
        <f>[11]R12!D21</f>
        <v>0</v>
      </c>
      <c r="R120" s="47">
        <f t="shared" si="1"/>
        <v>0</v>
      </c>
      <c r="S120" s="47"/>
    </row>
    <row r="121" spans="1:19" ht="24.95" customHeight="1">
      <c r="A121" s="47">
        <v>112</v>
      </c>
      <c r="B121" s="85" t="s">
        <v>1116</v>
      </c>
      <c r="C121" s="52">
        <f>[11]R12!E9</f>
        <v>3</v>
      </c>
      <c r="D121" s="52">
        <f>[11]R12!E10</f>
        <v>10</v>
      </c>
      <c r="E121" s="52">
        <f>[11]R12!E11</f>
        <v>0</v>
      </c>
      <c r="F121" s="52">
        <f>[11]R12!E12</f>
        <v>12</v>
      </c>
      <c r="G121" s="52">
        <f>[11]R12!E13</f>
        <v>0</v>
      </c>
      <c r="H121" s="52">
        <f>[11]R12!E14</f>
        <v>0</v>
      </c>
      <c r="I121" s="52">
        <f>[11]R12!E15</f>
        <v>1</v>
      </c>
      <c r="J121" s="52">
        <f>[11]R12!E16</f>
        <v>0</v>
      </c>
      <c r="K121" s="52">
        <f>[11]R12!E17</f>
        <v>1</v>
      </c>
      <c r="L121" s="52">
        <f>[11]R12!E18</f>
        <v>1</v>
      </c>
      <c r="M121" s="52">
        <f>[11]R12!E19</f>
        <v>0</v>
      </c>
      <c r="N121" s="52">
        <f>[11]R12!E20</f>
        <v>0</v>
      </c>
      <c r="O121" s="47">
        <f t="shared" si="0"/>
        <v>28</v>
      </c>
      <c r="P121" s="47"/>
      <c r="Q121" s="49">
        <f>[11]R12!E21</f>
        <v>0</v>
      </c>
      <c r="R121" s="47">
        <f t="shared" si="1"/>
        <v>28</v>
      </c>
      <c r="S121" s="47"/>
    </row>
    <row r="122" spans="1:19" ht="24.95" customHeight="1">
      <c r="A122" s="47">
        <v>113</v>
      </c>
      <c r="B122" s="85" t="s">
        <v>1117</v>
      </c>
      <c r="C122" s="52">
        <f>[11]R12!F9</f>
        <v>0</v>
      </c>
      <c r="D122" s="52">
        <f>[11]R12!F10</f>
        <v>14</v>
      </c>
      <c r="E122" s="52">
        <f>[11]R12!F11</f>
        <v>0</v>
      </c>
      <c r="F122" s="52">
        <f>[11]R12!F12</f>
        <v>22</v>
      </c>
      <c r="G122" s="52">
        <f>[11]R12!F13</f>
        <v>0</v>
      </c>
      <c r="H122" s="52">
        <f>[11]R12!F14</f>
        <v>0</v>
      </c>
      <c r="I122" s="52">
        <f>[11]R12!F15</f>
        <v>2</v>
      </c>
      <c r="J122" s="52">
        <f>[11]R12!F16</f>
        <v>0</v>
      </c>
      <c r="K122" s="52">
        <f>[11]R12!F17</f>
        <v>0</v>
      </c>
      <c r="L122" s="52">
        <f>[11]R12!F18</f>
        <v>1</v>
      </c>
      <c r="M122" s="52">
        <f>[11]R12!F19</f>
        <v>0</v>
      </c>
      <c r="N122" s="52">
        <f>[11]R12!F20</f>
        <v>1</v>
      </c>
      <c r="O122" s="47">
        <f t="shared" si="0"/>
        <v>40</v>
      </c>
      <c r="P122" s="47"/>
      <c r="Q122" s="49">
        <f>[11]R12!F21</f>
        <v>2</v>
      </c>
      <c r="R122" s="47">
        <f t="shared" si="1"/>
        <v>42</v>
      </c>
      <c r="S122" s="47"/>
    </row>
    <row r="123" spans="1:19" ht="24.95" customHeight="1">
      <c r="A123" s="47">
        <v>114</v>
      </c>
      <c r="B123" s="85" t="s">
        <v>1118</v>
      </c>
      <c r="C123" s="52">
        <f>[11]R12!G9</f>
        <v>0</v>
      </c>
      <c r="D123" s="52">
        <f>[11]R12!G10</f>
        <v>3</v>
      </c>
      <c r="E123" s="52">
        <f>[11]R12!G11</f>
        <v>0</v>
      </c>
      <c r="F123" s="52">
        <f>[11]R12!G12</f>
        <v>3</v>
      </c>
      <c r="G123" s="52">
        <f>[11]R12!G13</f>
        <v>0</v>
      </c>
      <c r="H123" s="52">
        <f>[11]R12!G14</f>
        <v>0</v>
      </c>
      <c r="I123" s="52">
        <f>[11]R12!G15</f>
        <v>3</v>
      </c>
      <c r="J123" s="52">
        <f>[11]R12!G16</f>
        <v>0</v>
      </c>
      <c r="K123" s="52">
        <f>[11]R12!G17</f>
        <v>0</v>
      </c>
      <c r="L123" s="52">
        <f>[11]R12!G18</f>
        <v>0</v>
      </c>
      <c r="M123" s="52">
        <f>[11]R12!G19</f>
        <v>0</v>
      </c>
      <c r="N123" s="52">
        <f>[11]R12!G20</f>
        <v>0</v>
      </c>
      <c r="O123" s="47">
        <f t="shared" si="0"/>
        <v>9</v>
      </c>
      <c r="P123" s="47"/>
      <c r="Q123" s="49">
        <f>[11]R12!G21</f>
        <v>0</v>
      </c>
      <c r="R123" s="47">
        <f t="shared" si="1"/>
        <v>9</v>
      </c>
      <c r="S123" s="47"/>
    </row>
    <row r="124" spans="1:19" ht="24.95" customHeight="1">
      <c r="A124" s="47">
        <v>115</v>
      </c>
      <c r="B124" s="85" t="s">
        <v>1119</v>
      </c>
      <c r="C124" s="52">
        <f>[11]R12!H9</f>
        <v>0</v>
      </c>
      <c r="D124" s="52">
        <f>[11]R12!H10</f>
        <v>4</v>
      </c>
      <c r="E124" s="52">
        <f>[11]R12!H11</f>
        <v>0</v>
      </c>
      <c r="F124" s="52">
        <f>[11]R12!H12</f>
        <v>3</v>
      </c>
      <c r="G124" s="52">
        <f>[11]R12!H13</f>
        <v>0</v>
      </c>
      <c r="H124" s="52">
        <f>[11]R12!H14</f>
        <v>0</v>
      </c>
      <c r="I124" s="52">
        <f>[11]R12!H15</f>
        <v>0</v>
      </c>
      <c r="J124" s="52">
        <f>[11]R12!H16</f>
        <v>0</v>
      </c>
      <c r="K124" s="52">
        <f>[11]R12!H17</f>
        <v>0</v>
      </c>
      <c r="L124" s="52">
        <f>[11]R12!H18</f>
        <v>0</v>
      </c>
      <c r="M124" s="52">
        <f>[11]R12!H19</f>
        <v>0</v>
      </c>
      <c r="N124" s="52">
        <f>[11]R12!H20</f>
        <v>0</v>
      </c>
      <c r="O124" s="47">
        <f t="shared" si="0"/>
        <v>7</v>
      </c>
      <c r="P124" s="47"/>
      <c r="Q124" s="49">
        <f>[11]R12!H21</f>
        <v>0</v>
      </c>
      <c r="R124" s="47">
        <f t="shared" si="1"/>
        <v>7</v>
      </c>
      <c r="S124" s="47"/>
    </row>
    <row r="125" spans="1:19" ht="24.95" customHeight="1">
      <c r="A125" s="47">
        <v>116</v>
      </c>
      <c r="B125" s="85" t="s">
        <v>1120</v>
      </c>
      <c r="C125" s="52">
        <f>[11]R12!I9</f>
        <v>0</v>
      </c>
      <c r="D125" s="52">
        <f>[11]R12!I10</f>
        <v>1</v>
      </c>
      <c r="E125" s="52">
        <f>[11]R12!I11</f>
        <v>0</v>
      </c>
      <c r="F125" s="52">
        <f>[11]R12!I12</f>
        <v>0</v>
      </c>
      <c r="G125" s="52">
        <f>[11]R12!I13</f>
        <v>0</v>
      </c>
      <c r="H125" s="52">
        <f>[11]R12!I14</f>
        <v>0</v>
      </c>
      <c r="I125" s="52">
        <f>[11]R12!I15</f>
        <v>0</v>
      </c>
      <c r="J125" s="52">
        <f>[11]R12!I16</f>
        <v>0</v>
      </c>
      <c r="K125" s="52">
        <f>[11]R12!I17</f>
        <v>0</v>
      </c>
      <c r="L125" s="52">
        <f>[11]R12!I18</f>
        <v>0</v>
      </c>
      <c r="M125" s="52">
        <f>[11]R12!I19</f>
        <v>0</v>
      </c>
      <c r="N125" s="52">
        <f>[11]R12!I20</f>
        <v>0</v>
      </c>
      <c r="O125" s="47">
        <f t="shared" si="0"/>
        <v>1</v>
      </c>
      <c r="P125" s="47"/>
      <c r="Q125" s="49">
        <f>[11]R12!I21</f>
        <v>0</v>
      </c>
      <c r="R125" s="47">
        <f t="shared" si="1"/>
        <v>1</v>
      </c>
      <c r="S125" s="47"/>
    </row>
    <row r="126" spans="1:19" ht="24.95" customHeight="1">
      <c r="A126" s="47">
        <v>117</v>
      </c>
      <c r="B126" s="85" t="s">
        <v>1121</v>
      </c>
      <c r="C126" s="52">
        <f>[11]R12!J9</f>
        <v>0</v>
      </c>
      <c r="D126" s="52">
        <f>[11]R12!J10</f>
        <v>3</v>
      </c>
      <c r="E126" s="52">
        <f>[11]R12!J11</f>
        <v>0</v>
      </c>
      <c r="F126" s="52">
        <f>[11]R12!J12</f>
        <v>1</v>
      </c>
      <c r="G126" s="52">
        <f>[11]R12!J13</f>
        <v>0</v>
      </c>
      <c r="H126" s="52">
        <f>[11]R12!J14</f>
        <v>0</v>
      </c>
      <c r="I126" s="52">
        <f>[11]R12!J15</f>
        <v>0</v>
      </c>
      <c r="J126" s="52">
        <f>[11]R12!J16</f>
        <v>0</v>
      </c>
      <c r="K126" s="52">
        <f>[11]R12!J17</f>
        <v>0</v>
      </c>
      <c r="L126" s="52">
        <f>[11]R12!J18</f>
        <v>0</v>
      </c>
      <c r="M126" s="52">
        <f>[11]R12!J19</f>
        <v>0</v>
      </c>
      <c r="N126" s="52">
        <f>[11]R12!J20</f>
        <v>0</v>
      </c>
      <c r="O126" s="47">
        <f t="shared" si="0"/>
        <v>4</v>
      </c>
      <c r="P126" s="47"/>
      <c r="Q126" s="49">
        <f>[11]R12!J21</f>
        <v>0</v>
      </c>
      <c r="R126" s="47">
        <f t="shared" si="1"/>
        <v>4</v>
      </c>
      <c r="S126" s="47"/>
    </row>
    <row r="127" spans="1:19" ht="24.95" customHeight="1">
      <c r="A127" s="47">
        <v>118</v>
      </c>
      <c r="B127" s="85" t="s">
        <v>1122</v>
      </c>
      <c r="C127" s="52">
        <f>[11]R12!K9</f>
        <v>0</v>
      </c>
      <c r="D127" s="52">
        <f>[11]R12!K10</f>
        <v>0</v>
      </c>
      <c r="E127" s="52">
        <f>[11]R12!K11</f>
        <v>0</v>
      </c>
      <c r="F127" s="52">
        <f>[11]R12!K12</f>
        <v>1</v>
      </c>
      <c r="G127" s="52">
        <f>[11]R12!K13</f>
        <v>0</v>
      </c>
      <c r="H127" s="52">
        <f>[11]R12!K14</f>
        <v>0</v>
      </c>
      <c r="I127" s="52">
        <f>[11]R12!K15</f>
        <v>0</v>
      </c>
      <c r="J127" s="52">
        <f>[11]R12!K16</f>
        <v>0</v>
      </c>
      <c r="K127" s="52">
        <f>[11]R12!K17</f>
        <v>0</v>
      </c>
      <c r="L127" s="52">
        <f>[11]R12!K18</f>
        <v>0</v>
      </c>
      <c r="M127" s="52">
        <f>[11]R12!K19</f>
        <v>0</v>
      </c>
      <c r="N127" s="52">
        <f>[11]R12!K20</f>
        <v>0</v>
      </c>
      <c r="O127" s="47">
        <f t="shared" si="0"/>
        <v>1</v>
      </c>
      <c r="P127" s="47"/>
      <c r="Q127" s="49">
        <f>[11]R12!K21</f>
        <v>0</v>
      </c>
      <c r="R127" s="47">
        <f t="shared" si="1"/>
        <v>1</v>
      </c>
      <c r="S127" s="47"/>
    </row>
    <row r="128" spans="1:19" ht="24.95" customHeight="1">
      <c r="A128" s="47">
        <v>119</v>
      </c>
      <c r="B128" s="85" t="s">
        <v>1123</v>
      </c>
      <c r="C128" s="52">
        <f>[11]R12!L9</f>
        <v>0</v>
      </c>
      <c r="D128" s="52">
        <f>[11]R12!L10</f>
        <v>0</v>
      </c>
      <c r="E128" s="52">
        <f>[11]R12!L11</f>
        <v>0</v>
      </c>
      <c r="F128" s="52">
        <f>[11]R12!L12</f>
        <v>0</v>
      </c>
      <c r="G128" s="52">
        <f>[11]R12!L13</f>
        <v>0</v>
      </c>
      <c r="H128" s="52">
        <f>[11]R12!L14</f>
        <v>0</v>
      </c>
      <c r="I128" s="52">
        <f>[11]R12!L15</f>
        <v>0</v>
      </c>
      <c r="J128" s="52">
        <f>[11]R12!L16</f>
        <v>0</v>
      </c>
      <c r="K128" s="52">
        <f>[11]R12!L17</f>
        <v>0</v>
      </c>
      <c r="L128" s="52">
        <f>[11]R12!L18</f>
        <v>0</v>
      </c>
      <c r="M128" s="52">
        <f>[11]R12!L19</f>
        <v>0</v>
      </c>
      <c r="N128" s="52">
        <f>[11]R12!L20</f>
        <v>0</v>
      </c>
      <c r="O128" s="47">
        <f t="shared" si="0"/>
        <v>0</v>
      </c>
      <c r="P128" s="47"/>
      <c r="Q128" s="49">
        <f>[11]R12!L21</f>
        <v>0</v>
      </c>
      <c r="R128" s="47">
        <f t="shared" si="1"/>
        <v>0</v>
      </c>
      <c r="S128" s="47"/>
    </row>
    <row r="129" spans="1:19" ht="24.95" customHeight="1">
      <c r="A129" s="47">
        <v>120</v>
      </c>
      <c r="B129" s="85" t="s">
        <v>1124</v>
      </c>
      <c r="C129" s="52">
        <f>[11]R12!M9</f>
        <v>1</v>
      </c>
      <c r="D129" s="52">
        <f>[11]R12!M10</f>
        <v>4</v>
      </c>
      <c r="E129" s="52">
        <f>[11]R12!M11</f>
        <v>0</v>
      </c>
      <c r="F129" s="52">
        <f>[11]R12!M12</f>
        <v>0</v>
      </c>
      <c r="G129" s="52">
        <f>[11]R12!M13</f>
        <v>0</v>
      </c>
      <c r="H129" s="52">
        <f>[11]R12!M14</f>
        <v>0</v>
      </c>
      <c r="I129" s="52">
        <f>[11]R12!M15</f>
        <v>1</v>
      </c>
      <c r="J129" s="52">
        <f>[11]R12!M16</f>
        <v>0</v>
      </c>
      <c r="K129" s="52">
        <f>[11]R12!M17</f>
        <v>0</v>
      </c>
      <c r="L129" s="52">
        <f>[11]R12!M18</f>
        <v>0</v>
      </c>
      <c r="M129" s="52">
        <f>[11]R12!M19</f>
        <v>0</v>
      </c>
      <c r="N129" s="52">
        <f>[11]R12!M20</f>
        <v>0</v>
      </c>
      <c r="O129" s="47">
        <f t="shared" si="0"/>
        <v>6</v>
      </c>
      <c r="P129" s="47"/>
      <c r="Q129" s="49">
        <f>[11]R12!M21</f>
        <v>1</v>
      </c>
      <c r="R129" s="47">
        <f t="shared" si="1"/>
        <v>7</v>
      </c>
      <c r="S129" s="47"/>
    </row>
    <row r="130" spans="1:19" ht="24.95" customHeight="1">
      <c r="A130" s="47">
        <v>121</v>
      </c>
      <c r="B130" s="85" t="s">
        <v>1125</v>
      </c>
      <c r="C130" s="52">
        <f>[11]R13!D9</f>
        <v>0</v>
      </c>
      <c r="D130" s="52">
        <f>[11]R13!D10</f>
        <v>0</v>
      </c>
      <c r="E130" s="52">
        <f>[11]R13!D11</f>
        <v>0</v>
      </c>
      <c r="F130" s="52">
        <f>[11]R13!D12</f>
        <v>0</v>
      </c>
      <c r="G130" s="52">
        <f>[11]R13!D13</f>
        <v>0</v>
      </c>
      <c r="H130" s="52">
        <f>[11]R13!D14</f>
        <v>0</v>
      </c>
      <c r="I130" s="52">
        <f>[11]R13!D15</f>
        <v>0</v>
      </c>
      <c r="J130" s="52">
        <f>[11]R13!D16</f>
        <v>0</v>
      </c>
      <c r="K130" s="52">
        <f>[11]R13!D17</f>
        <v>0</v>
      </c>
      <c r="L130" s="52">
        <f>[11]R13!D18</f>
        <v>0</v>
      </c>
      <c r="M130" s="52">
        <f>[11]R13!D19</f>
        <v>0</v>
      </c>
      <c r="N130" s="52">
        <f>[11]R13!D20</f>
        <v>0</v>
      </c>
      <c r="O130" s="47">
        <f t="shared" si="0"/>
        <v>0</v>
      </c>
      <c r="P130" s="47"/>
      <c r="Q130" s="49">
        <f>[11]R13!D21</f>
        <v>0</v>
      </c>
      <c r="R130" s="47">
        <f t="shared" si="1"/>
        <v>0</v>
      </c>
      <c r="S130" s="47"/>
    </row>
    <row r="131" spans="1:19" ht="24.95" customHeight="1">
      <c r="A131" s="47">
        <v>122</v>
      </c>
      <c r="B131" s="85" t="s">
        <v>1126</v>
      </c>
      <c r="C131" s="52">
        <f>[11]R13!E9</f>
        <v>0</v>
      </c>
      <c r="D131" s="52">
        <f>[11]R13!E10</f>
        <v>0</v>
      </c>
      <c r="E131" s="52">
        <f>[11]R13!E11</f>
        <v>0</v>
      </c>
      <c r="F131" s="52">
        <f>[11]R13!E12</f>
        <v>0</v>
      </c>
      <c r="G131" s="52">
        <f>[11]R13!E13</f>
        <v>0</v>
      </c>
      <c r="H131" s="52">
        <f>[11]R13!E14</f>
        <v>0</v>
      </c>
      <c r="I131" s="52">
        <f>[11]R13!E15</f>
        <v>0</v>
      </c>
      <c r="J131" s="52">
        <f>[11]R13!E16</f>
        <v>0</v>
      </c>
      <c r="K131" s="52">
        <f>[11]R13!E17</f>
        <v>0</v>
      </c>
      <c r="L131" s="52">
        <f>[11]R13!E18</f>
        <v>0</v>
      </c>
      <c r="M131" s="52">
        <f>[11]R13!E19</f>
        <v>0</v>
      </c>
      <c r="N131" s="52">
        <f>[11]R13!E20</f>
        <v>0</v>
      </c>
      <c r="O131" s="47">
        <f t="shared" si="0"/>
        <v>0</v>
      </c>
      <c r="P131" s="47"/>
      <c r="Q131" s="49">
        <f>[11]R13!E21</f>
        <v>0</v>
      </c>
      <c r="R131" s="47">
        <f t="shared" si="1"/>
        <v>0</v>
      </c>
      <c r="S131" s="47"/>
    </row>
    <row r="132" spans="1:19" ht="24.95" customHeight="1">
      <c r="A132" s="47">
        <v>123</v>
      </c>
      <c r="B132" s="85" t="s">
        <v>1127</v>
      </c>
      <c r="C132" s="52">
        <f>[11]R13!F9</f>
        <v>0</v>
      </c>
      <c r="D132" s="52">
        <f>[11]R13!F10</f>
        <v>0</v>
      </c>
      <c r="E132" s="52">
        <f>[11]R13!F11</f>
        <v>0</v>
      </c>
      <c r="F132" s="52">
        <f>[11]R13!F12</f>
        <v>0</v>
      </c>
      <c r="G132" s="52">
        <f>[11]R13!F13</f>
        <v>0</v>
      </c>
      <c r="H132" s="52">
        <f>[11]R13!F14</f>
        <v>0</v>
      </c>
      <c r="I132" s="52">
        <f>[11]R13!F15</f>
        <v>0</v>
      </c>
      <c r="J132" s="52">
        <f>[11]R13!F16</f>
        <v>0</v>
      </c>
      <c r="K132" s="52">
        <f>[11]R13!F17</f>
        <v>0</v>
      </c>
      <c r="L132" s="52">
        <f>[11]R13!F18</f>
        <v>0</v>
      </c>
      <c r="M132" s="52">
        <f>[11]R13!F19</f>
        <v>0</v>
      </c>
      <c r="N132" s="52">
        <f>[11]R13!F20</f>
        <v>0</v>
      </c>
      <c r="O132" s="47">
        <f t="shared" si="0"/>
        <v>0</v>
      </c>
      <c r="P132" s="47"/>
      <c r="Q132" s="49">
        <f>[11]R13!F21</f>
        <v>0</v>
      </c>
      <c r="R132" s="47">
        <f t="shared" si="1"/>
        <v>0</v>
      </c>
      <c r="S132" s="47"/>
    </row>
    <row r="133" spans="1:19" ht="24.95" customHeight="1">
      <c r="A133" s="47">
        <v>124</v>
      </c>
      <c r="B133" s="85" t="s">
        <v>1128</v>
      </c>
      <c r="C133" s="52">
        <f>[11]R13!G9</f>
        <v>0</v>
      </c>
      <c r="D133" s="52">
        <f>[11]R13!G10</f>
        <v>0</v>
      </c>
      <c r="E133" s="52">
        <f>[11]R13!G11</f>
        <v>0</v>
      </c>
      <c r="F133" s="52">
        <f>[11]R13!G12</f>
        <v>1</v>
      </c>
      <c r="G133" s="52">
        <f>[11]R13!G13</f>
        <v>0</v>
      </c>
      <c r="H133" s="52">
        <f>[11]R13!G14</f>
        <v>0</v>
      </c>
      <c r="I133" s="52">
        <f>[11]R13!G15</f>
        <v>0</v>
      </c>
      <c r="J133" s="52">
        <f>[11]R13!G16</f>
        <v>0</v>
      </c>
      <c r="K133" s="52">
        <f>[11]R13!G17</f>
        <v>0</v>
      </c>
      <c r="L133" s="52">
        <f>[11]R13!G18</f>
        <v>0</v>
      </c>
      <c r="M133" s="52">
        <f>[11]R13!G19</f>
        <v>0</v>
      </c>
      <c r="N133" s="52">
        <f>[11]R13!G20</f>
        <v>0</v>
      </c>
      <c r="O133" s="47">
        <f t="shared" si="0"/>
        <v>1</v>
      </c>
      <c r="P133" s="47"/>
      <c r="Q133" s="49">
        <f>[11]R13!G21</f>
        <v>0</v>
      </c>
      <c r="R133" s="47">
        <f t="shared" si="1"/>
        <v>1</v>
      </c>
      <c r="S133" s="47"/>
    </row>
    <row r="134" spans="1:19" ht="24.95" customHeight="1">
      <c r="A134" s="47">
        <v>125</v>
      </c>
      <c r="B134" s="85" t="s">
        <v>1129</v>
      </c>
      <c r="C134" s="52">
        <f>[11]R13!H9</f>
        <v>0</v>
      </c>
      <c r="D134" s="52">
        <f>[11]R13!H10</f>
        <v>4</v>
      </c>
      <c r="E134" s="52">
        <f>[11]R13!H11</f>
        <v>1</v>
      </c>
      <c r="F134" s="52">
        <f>[11]R13!H12</f>
        <v>7</v>
      </c>
      <c r="G134" s="52">
        <f>[11]R13!H13</f>
        <v>0</v>
      </c>
      <c r="H134" s="52">
        <f>[11]R13!H14</f>
        <v>1</v>
      </c>
      <c r="I134" s="52">
        <f>[11]R13!H15</f>
        <v>0</v>
      </c>
      <c r="J134" s="52">
        <f>[11]R13!H16</f>
        <v>0</v>
      </c>
      <c r="K134" s="52">
        <f>[11]R13!H17</f>
        <v>0</v>
      </c>
      <c r="L134" s="52">
        <f>[11]R13!H18</f>
        <v>0</v>
      </c>
      <c r="M134" s="52">
        <f>[11]R13!H19</f>
        <v>0</v>
      </c>
      <c r="N134" s="52">
        <f>[11]R13!H20</f>
        <v>0</v>
      </c>
      <c r="O134" s="47">
        <f t="shared" si="0"/>
        <v>13</v>
      </c>
      <c r="P134" s="47"/>
      <c r="Q134" s="49">
        <f>[11]R13!H21</f>
        <v>0</v>
      </c>
      <c r="R134" s="47">
        <f t="shared" si="1"/>
        <v>13</v>
      </c>
      <c r="S134" s="47"/>
    </row>
    <row r="135" spans="1:19" ht="24.95" customHeight="1">
      <c r="A135" s="47">
        <v>126</v>
      </c>
      <c r="B135" s="85" t="s">
        <v>1130</v>
      </c>
      <c r="C135" s="52">
        <f>[11]R13!I9</f>
        <v>0</v>
      </c>
      <c r="D135" s="52">
        <f>[11]R13!I10</f>
        <v>1</v>
      </c>
      <c r="E135" s="52">
        <f>[11]R13!I11</f>
        <v>0</v>
      </c>
      <c r="F135" s="52">
        <f>[11]R13!I12</f>
        <v>1</v>
      </c>
      <c r="G135" s="52">
        <f>[11]R13!I13</f>
        <v>0</v>
      </c>
      <c r="H135" s="52">
        <f>[11]R13!I14</f>
        <v>0</v>
      </c>
      <c r="I135" s="52">
        <f>[11]R13!I15</f>
        <v>0</v>
      </c>
      <c r="J135" s="52">
        <f>[11]R13!I16</f>
        <v>0</v>
      </c>
      <c r="K135" s="52">
        <f>[11]R13!I17</f>
        <v>0</v>
      </c>
      <c r="L135" s="52">
        <f>[11]R13!I18</f>
        <v>0</v>
      </c>
      <c r="M135" s="52">
        <f>[11]R13!I19</f>
        <v>0</v>
      </c>
      <c r="N135" s="52">
        <f>[11]R13!I20</f>
        <v>1</v>
      </c>
      <c r="O135" s="47">
        <f t="shared" si="0"/>
        <v>3</v>
      </c>
      <c r="P135" s="47"/>
      <c r="Q135" s="49">
        <f>[11]R13!I21</f>
        <v>0</v>
      </c>
      <c r="R135" s="47">
        <f t="shared" si="1"/>
        <v>3</v>
      </c>
      <c r="S135" s="47"/>
    </row>
    <row r="136" spans="1:19" ht="24.95" customHeight="1">
      <c r="A136" s="47">
        <v>127</v>
      </c>
      <c r="B136" s="85" t="s">
        <v>1131</v>
      </c>
      <c r="C136" s="52">
        <f>[11]R13!J9</f>
        <v>0</v>
      </c>
      <c r="D136" s="52">
        <f>[11]R13!J10</f>
        <v>0</v>
      </c>
      <c r="E136" s="52">
        <f>[11]R13!J11</f>
        <v>0</v>
      </c>
      <c r="F136" s="52">
        <f>[11]R13!J12</f>
        <v>2</v>
      </c>
      <c r="G136" s="52">
        <f>[11]R13!J13</f>
        <v>0</v>
      </c>
      <c r="H136" s="52">
        <f>[11]R13!J14</f>
        <v>0</v>
      </c>
      <c r="I136" s="52">
        <f>[11]R13!J15</f>
        <v>0</v>
      </c>
      <c r="J136" s="52">
        <f>[11]R13!J16</f>
        <v>0</v>
      </c>
      <c r="K136" s="52">
        <f>[11]R13!J17</f>
        <v>0</v>
      </c>
      <c r="L136" s="52">
        <f>[11]R13!J18</f>
        <v>0</v>
      </c>
      <c r="M136" s="52">
        <f>[11]R13!J19</f>
        <v>0</v>
      </c>
      <c r="N136" s="52">
        <f>[11]R13!J20</f>
        <v>0</v>
      </c>
      <c r="O136" s="47">
        <f t="shared" si="0"/>
        <v>2</v>
      </c>
      <c r="P136" s="47"/>
      <c r="Q136" s="49">
        <f>[11]R13!J21</f>
        <v>0</v>
      </c>
      <c r="R136" s="47">
        <f t="shared" si="1"/>
        <v>2</v>
      </c>
      <c r="S136" s="47"/>
    </row>
    <row r="137" spans="1:19" ht="24.95" customHeight="1">
      <c r="A137" s="47">
        <v>128</v>
      </c>
      <c r="B137" s="85" t="s">
        <v>1132</v>
      </c>
      <c r="C137" s="52">
        <f>[11]R13!K9</f>
        <v>0</v>
      </c>
      <c r="D137" s="52">
        <f>[11]R13!K10</f>
        <v>18</v>
      </c>
      <c r="E137" s="52">
        <f>[11]R13!K11</f>
        <v>0</v>
      </c>
      <c r="F137" s="52">
        <f>[11]R13!K12</f>
        <v>0</v>
      </c>
      <c r="G137" s="52">
        <f>[11]R13!K13</f>
        <v>0</v>
      </c>
      <c r="H137" s="52">
        <f>[11]R13!K14</f>
        <v>0</v>
      </c>
      <c r="I137" s="52">
        <f>[11]R13!K15</f>
        <v>0</v>
      </c>
      <c r="J137" s="52">
        <f>[11]R13!K16</f>
        <v>0</v>
      </c>
      <c r="K137" s="52">
        <f>[11]R13!K17</f>
        <v>0</v>
      </c>
      <c r="L137" s="52">
        <f>[11]R13!K18</f>
        <v>0</v>
      </c>
      <c r="M137" s="52">
        <f>[11]R13!K19</f>
        <v>0</v>
      </c>
      <c r="N137" s="52">
        <f>[11]R13!K20</f>
        <v>1</v>
      </c>
      <c r="O137" s="47">
        <f t="shared" si="0"/>
        <v>19</v>
      </c>
      <c r="P137" s="47"/>
      <c r="Q137" s="49">
        <f>[11]R13!K21</f>
        <v>0</v>
      </c>
      <c r="R137" s="47">
        <f t="shared" si="1"/>
        <v>19</v>
      </c>
      <c r="S137" s="47"/>
    </row>
    <row r="138" spans="1:19" ht="24.95" customHeight="1">
      <c r="A138" s="47">
        <v>129</v>
      </c>
      <c r="B138" s="85" t="s">
        <v>1133</v>
      </c>
      <c r="C138" s="52">
        <f>[11]R13!L9</f>
        <v>1</v>
      </c>
      <c r="D138" s="52">
        <f>[11]R13!L10</f>
        <v>10</v>
      </c>
      <c r="E138" s="52">
        <f>[11]R13!L11</f>
        <v>0</v>
      </c>
      <c r="F138" s="52">
        <f>[11]R13!L12</f>
        <v>0</v>
      </c>
      <c r="G138" s="52">
        <f>[11]R13!L13</f>
        <v>0</v>
      </c>
      <c r="H138" s="52">
        <f>[11]R13!L14</f>
        <v>0</v>
      </c>
      <c r="I138" s="52">
        <f>[11]R13!L15</f>
        <v>0</v>
      </c>
      <c r="J138" s="52">
        <f>[11]R13!L16</f>
        <v>0</v>
      </c>
      <c r="K138" s="52">
        <f>[11]R13!L17</f>
        <v>1</v>
      </c>
      <c r="L138" s="52">
        <f>[11]R13!L18</f>
        <v>0</v>
      </c>
      <c r="M138" s="52">
        <f>[11]R13!L19</f>
        <v>0</v>
      </c>
      <c r="N138" s="52">
        <f>[11]R13!L20</f>
        <v>0</v>
      </c>
      <c r="O138" s="47">
        <f t="shared" si="0"/>
        <v>12</v>
      </c>
      <c r="P138" s="47"/>
      <c r="Q138" s="49">
        <f>[11]R13!L21</f>
        <v>0</v>
      </c>
      <c r="R138" s="47">
        <f t="shared" si="1"/>
        <v>12</v>
      </c>
      <c r="S138" s="47"/>
    </row>
    <row r="139" spans="1:19" ht="24.95" customHeight="1">
      <c r="A139" s="47">
        <v>130</v>
      </c>
      <c r="B139" s="85" t="s">
        <v>1134</v>
      </c>
      <c r="C139" s="52">
        <f>[11]R13!M9</f>
        <v>1</v>
      </c>
      <c r="D139" s="52">
        <f>[11]R13!M10</f>
        <v>3</v>
      </c>
      <c r="E139" s="52">
        <f>[11]R13!M11</f>
        <v>0</v>
      </c>
      <c r="F139" s="52">
        <f>[11]R13!M12</f>
        <v>0</v>
      </c>
      <c r="G139" s="52">
        <f>[11]R13!M13</f>
        <v>0</v>
      </c>
      <c r="H139" s="52">
        <f>[11]R13!M14</f>
        <v>0</v>
      </c>
      <c r="I139" s="52">
        <f>[11]R13!M15</f>
        <v>0</v>
      </c>
      <c r="J139" s="52">
        <f>[11]R13!M16</f>
        <v>0</v>
      </c>
      <c r="K139" s="52">
        <f>[11]R13!M17</f>
        <v>0</v>
      </c>
      <c r="L139" s="52">
        <f>[11]R13!M18</f>
        <v>0</v>
      </c>
      <c r="M139" s="52">
        <f>[11]R13!M19</f>
        <v>0</v>
      </c>
      <c r="N139" s="52">
        <f>[11]R13!M20</f>
        <v>0</v>
      </c>
      <c r="O139" s="47">
        <f t="shared" si="0"/>
        <v>4</v>
      </c>
      <c r="P139" s="47"/>
      <c r="Q139" s="49">
        <f>[11]R13!M21</f>
        <v>0</v>
      </c>
      <c r="R139" s="47">
        <f t="shared" si="1"/>
        <v>4</v>
      </c>
      <c r="S139" s="47"/>
    </row>
    <row r="140" spans="1:19" ht="24.95" customHeight="1">
      <c r="A140" s="47">
        <v>131</v>
      </c>
      <c r="B140" s="85" t="s">
        <v>1135</v>
      </c>
      <c r="C140" s="52">
        <f>[11]R14!D9</f>
        <v>0</v>
      </c>
      <c r="D140" s="52">
        <f>[11]R14!D10</f>
        <v>7</v>
      </c>
      <c r="E140" s="52">
        <f>[11]R14!D11</f>
        <v>0</v>
      </c>
      <c r="F140" s="52">
        <f>[11]R14!D12</f>
        <v>1</v>
      </c>
      <c r="G140" s="52">
        <f>[11]R14!D13</f>
        <v>0</v>
      </c>
      <c r="H140" s="52">
        <f>[11]R14!D14</f>
        <v>0</v>
      </c>
      <c r="I140" s="52">
        <f>[11]R14!D15</f>
        <v>0</v>
      </c>
      <c r="J140" s="52">
        <f>[11]R14!D16</f>
        <v>0</v>
      </c>
      <c r="K140" s="52">
        <f>[11]R14!D17</f>
        <v>0</v>
      </c>
      <c r="L140" s="52">
        <f>[11]R14!D18</f>
        <v>0</v>
      </c>
      <c r="M140" s="52">
        <f>[11]R14!D19</f>
        <v>0</v>
      </c>
      <c r="N140" s="52">
        <f>[11]R14!D20</f>
        <v>0</v>
      </c>
      <c r="O140" s="47">
        <f t="shared" si="0"/>
        <v>8</v>
      </c>
      <c r="P140" s="47"/>
      <c r="Q140" s="49">
        <f>[11]R14!D21</f>
        <v>0</v>
      </c>
      <c r="R140" s="47">
        <f t="shared" si="1"/>
        <v>8</v>
      </c>
      <c r="S140" s="47"/>
    </row>
    <row r="141" spans="1:19" ht="24.95" customHeight="1">
      <c r="A141" s="47">
        <v>132</v>
      </c>
      <c r="B141" s="85" t="s">
        <v>1136</v>
      </c>
      <c r="C141" s="52">
        <f>[11]R14!E9</f>
        <v>0</v>
      </c>
      <c r="D141" s="52">
        <f>[11]R14!E10</f>
        <v>1</v>
      </c>
      <c r="E141" s="52">
        <f>[11]R14!E11</f>
        <v>0</v>
      </c>
      <c r="F141" s="52">
        <f>[11]R14!E12</f>
        <v>10</v>
      </c>
      <c r="G141" s="52">
        <f>[11]R14!E13</f>
        <v>0</v>
      </c>
      <c r="H141" s="52">
        <f>[11]R14!E14</f>
        <v>0</v>
      </c>
      <c r="I141" s="52">
        <f>[11]R14!E15</f>
        <v>1</v>
      </c>
      <c r="J141" s="52">
        <f>[11]R14!E16</f>
        <v>0</v>
      </c>
      <c r="K141" s="52">
        <f>[11]R14!E17</f>
        <v>0</v>
      </c>
      <c r="L141" s="52">
        <f>[11]R14!E18</f>
        <v>0</v>
      </c>
      <c r="M141" s="52">
        <f>[11]R14!E19</f>
        <v>0</v>
      </c>
      <c r="N141" s="52">
        <f>[11]R14!E20</f>
        <v>0</v>
      </c>
      <c r="O141" s="47">
        <f t="shared" si="0"/>
        <v>12</v>
      </c>
      <c r="P141" s="47"/>
      <c r="Q141" s="49">
        <f>[11]R14!E21</f>
        <v>1</v>
      </c>
      <c r="R141" s="47">
        <f t="shared" si="1"/>
        <v>13</v>
      </c>
      <c r="S141" s="47"/>
    </row>
    <row r="142" spans="1:19" ht="24.95" customHeight="1">
      <c r="A142" s="47">
        <v>133</v>
      </c>
      <c r="B142" s="85" t="s">
        <v>1137</v>
      </c>
      <c r="C142" s="52">
        <f>[11]R14!F9</f>
        <v>2</v>
      </c>
      <c r="D142" s="52">
        <f>[11]R14!F10</f>
        <v>0</v>
      </c>
      <c r="E142" s="52">
        <f>[11]R14!F11</f>
        <v>0</v>
      </c>
      <c r="F142" s="52">
        <f>[11]R14!F12</f>
        <v>11</v>
      </c>
      <c r="G142" s="52">
        <f>[11]R14!F13</f>
        <v>0</v>
      </c>
      <c r="H142" s="52">
        <f>[11]R14!F14</f>
        <v>0</v>
      </c>
      <c r="I142" s="52">
        <f>[11]R14!F15</f>
        <v>0</v>
      </c>
      <c r="J142" s="52">
        <f>[11]R14!F16</f>
        <v>0</v>
      </c>
      <c r="K142" s="52">
        <f>[11]R14!F17</f>
        <v>0</v>
      </c>
      <c r="L142" s="52">
        <f>[11]R14!F18</f>
        <v>0</v>
      </c>
      <c r="M142" s="52">
        <f>[11]R14!F19</f>
        <v>0</v>
      </c>
      <c r="N142" s="52">
        <f>[11]R14!F20</f>
        <v>0</v>
      </c>
      <c r="O142" s="47">
        <f t="shared" si="0"/>
        <v>13</v>
      </c>
      <c r="P142" s="47"/>
      <c r="Q142" s="49">
        <f>[11]R14!F21</f>
        <v>0</v>
      </c>
      <c r="R142" s="47">
        <f t="shared" si="1"/>
        <v>13</v>
      </c>
      <c r="S142" s="47"/>
    </row>
    <row r="143" spans="1:19" ht="24.95" customHeight="1">
      <c r="A143" s="47">
        <v>134</v>
      </c>
      <c r="B143" s="85" t="s">
        <v>1138</v>
      </c>
      <c r="C143" s="52">
        <f>[11]R14!G9</f>
        <v>6</v>
      </c>
      <c r="D143" s="52">
        <f>[11]R14!G10</f>
        <v>0</v>
      </c>
      <c r="E143" s="52">
        <f>[11]R14!G11</f>
        <v>0</v>
      </c>
      <c r="F143" s="52">
        <f>[11]R14!G12</f>
        <v>27</v>
      </c>
      <c r="G143" s="52">
        <f>[11]R14!G13</f>
        <v>0</v>
      </c>
      <c r="H143" s="52">
        <f>[11]R14!G14</f>
        <v>1</v>
      </c>
      <c r="I143" s="52">
        <f>[11]R14!G15</f>
        <v>1</v>
      </c>
      <c r="J143" s="52">
        <f>[11]R14!G16</f>
        <v>0</v>
      </c>
      <c r="K143" s="52">
        <f>[11]R14!G17</f>
        <v>0</v>
      </c>
      <c r="L143" s="52">
        <f>[11]R14!G18</f>
        <v>1</v>
      </c>
      <c r="M143" s="52">
        <f>[11]R14!G19</f>
        <v>0</v>
      </c>
      <c r="N143" s="52">
        <f>[11]R14!G20</f>
        <v>0</v>
      </c>
      <c r="O143" s="47">
        <f t="shared" si="0"/>
        <v>36</v>
      </c>
      <c r="P143" s="47"/>
      <c r="Q143" s="49">
        <f>[11]R14!G21</f>
        <v>0</v>
      </c>
      <c r="R143" s="47">
        <f t="shared" si="1"/>
        <v>36</v>
      </c>
      <c r="S143" s="47"/>
    </row>
    <row r="144" spans="1:19" ht="24.95" customHeight="1">
      <c r="A144" s="47">
        <v>135</v>
      </c>
      <c r="B144" s="85" t="s">
        <v>1139</v>
      </c>
      <c r="C144" s="52">
        <f>[11]R14!H9</f>
        <v>3</v>
      </c>
      <c r="D144" s="52">
        <f>[11]R14!H10</f>
        <v>1</v>
      </c>
      <c r="E144" s="52">
        <f>[11]R14!H11</f>
        <v>0</v>
      </c>
      <c r="F144" s="52">
        <f>[11]R14!H12</f>
        <v>18</v>
      </c>
      <c r="G144" s="52">
        <f>[11]R14!H13</f>
        <v>0</v>
      </c>
      <c r="H144" s="52">
        <f>[11]R14!H14</f>
        <v>0</v>
      </c>
      <c r="I144" s="52">
        <f>[11]R14!H15</f>
        <v>1</v>
      </c>
      <c r="J144" s="52">
        <f>[11]R14!H16</f>
        <v>0</v>
      </c>
      <c r="K144" s="52">
        <f>[11]R14!H17</f>
        <v>0</v>
      </c>
      <c r="L144" s="52">
        <f>[11]R14!H18</f>
        <v>0</v>
      </c>
      <c r="M144" s="52">
        <f>[11]R14!H19</f>
        <v>0</v>
      </c>
      <c r="N144" s="52">
        <f>[11]R14!H20</f>
        <v>0</v>
      </c>
      <c r="O144" s="47">
        <f t="shared" si="0"/>
        <v>23</v>
      </c>
      <c r="P144" s="47"/>
      <c r="Q144" s="49">
        <f>[11]R14!H21</f>
        <v>0</v>
      </c>
      <c r="R144" s="47">
        <f t="shared" si="1"/>
        <v>23</v>
      </c>
      <c r="S144" s="47"/>
    </row>
    <row r="145" spans="1:19" ht="24.95" customHeight="1">
      <c r="A145" s="47">
        <v>136</v>
      </c>
      <c r="B145" s="85" t="s">
        <v>1140</v>
      </c>
      <c r="C145" s="52">
        <f>[11]R14!I9</f>
        <v>1</v>
      </c>
      <c r="D145" s="52">
        <f>[11]R14!I10</f>
        <v>21</v>
      </c>
      <c r="E145" s="52">
        <f>[11]R14!I11</f>
        <v>1</v>
      </c>
      <c r="F145" s="52">
        <f>[11]R14!I12</f>
        <v>71</v>
      </c>
      <c r="G145" s="52">
        <f>[11]R14!I13</f>
        <v>1</v>
      </c>
      <c r="H145" s="52">
        <f>[11]R14!I14</f>
        <v>1</v>
      </c>
      <c r="I145" s="52">
        <f>[11]R14!I15</f>
        <v>92</v>
      </c>
      <c r="J145" s="52">
        <f>[11]R14!I16</f>
        <v>1</v>
      </c>
      <c r="K145" s="52">
        <f>[11]R14!I17</f>
        <v>3</v>
      </c>
      <c r="L145" s="52">
        <f>[11]R14!I18</f>
        <v>1</v>
      </c>
      <c r="M145" s="52">
        <f>[11]R14!I19</f>
        <v>2</v>
      </c>
      <c r="N145" s="52">
        <f>[11]R14!I20</f>
        <v>0</v>
      </c>
      <c r="O145" s="47">
        <f t="shared" si="0"/>
        <v>195</v>
      </c>
      <c r="P145" s="47"/>
      <c r="Q145" s="49">
        <f>[11]R14!I21</f>
        <v>0</v>
      </c>
      <c r="R145" s="47">
        <f t="shared" si="1"/>
        <v>195</v>
      </c>
      <c r="S145" s="47"/>
    </row>
    <row r="146" spans="1:19" ht="24.95" customHeight="1">
      <c r="A146" s="47">
        <v>137</v>
      </c>
      <c r="B146" s="85" t="s">
        <v>1141</v>
      </c>
      <c r="C146" s="52">
        <f>[11]R14!J9</f>
        <v>0</v>
      </c>
      <c r="D146" s="52">
        <f>[11]R14!J10</f>
        <v>0</v>
      </c>
      <c r="E146" s="52">
        <f>[11]R14!J11</f>
        <v>0</v>
      </c>
      <c r="F146" s="52">
        <f>[11]R14!J12</f>
        <v>13</v>
      </c>
      <c r="G146" s="52">
        <f>[11]R14!J13</f>
        <v>0</v>
      </c>
      <c r="H146" s="52">
        <f>[11]R14!J14</f>
        <v>0</v>
      </c>
      <c r="I146" s="52">
        <f>[11]R14!J15</f>
        <v>48</v>
      </c>
      <c r="J146" s="52">
        <f>[11]R14!J16</f>
        <v>0</v>
      </c>
      <c r="K146" s="52">
        <f>[11]R14!J17</f>
        <v>0</v>
      </c>
      <c r="L146" s="52">
        <f>[11]R14!J18</f>
        <v>0</v>
      </c>
      <c r="M146" s="52">
        <f>[11]R14!J19</f>
        <v>0</v>
      </c>
      <c r="N146" s="52">
        <f>[11]R14!J20</f>
        <v>0</v>
      </c>
      <c r="O146" s="47">
        <f t="shared" si="0"/>
        <v>61</v>
      </c>
      <c r="P146" s="47"/>
      <c r="Q146" s="49">
        <f>[11]R14!J21</f>
        <v>0</v>
      </c>
      <c r="R146" s="47">
        <f t="shared" si="1"/>
        <v>61</v>
      </c>
      <c r="S146" s="47"/>
    </row>
    <row r="147" spans="1:19" ht="24.95" customHeight="1">
      <c r="A147" s="47">
        <v>138</v>
      </c>
      <c r="B147" s="85" t="s">
        <v>1142</v>
      </c>
      <c r="C147" s="52">
        <f>[11]R14!K9</f>
        <v>3</v>
      </c>
      <c r="D147" s="52">
        <f>[11]R14!K10</f>
        <v>1</v>
      </c>
      <c r="E147" s="52">
        <f>[11]R14!K11</f>
        <v>0</v>
      </c>
      <c r="F147" s="52">
        <f>[11]R14!K12</f>
        <v>4</v>
      </c>
      <c r="G147" s="52">
        <f>[11]R14!K13</f>
        <v>1</v>
      </c>
      <c r="H147" s="52">
        <f>[11]R14!K14</f>
        <v>0</v>
      </c>
      <c r="I147" s="52">
        <f>[11]R14!K15</f>
        <v>0</v>
      </c>
      <c r="J147" s="52">
        <f>[11]R14!K16</f>
        <v>0</v>
      </c>
      <c r="K147" s="52">
        <f>[11]R14!K17</f>
        <v>0</v>
      </c>
      <c r="L147" s="52">
        <f>[11]R14!K18</f>
        <v>0</v>
      </c>
      <c r="M147" s="52">
        <f>[11]R14!K19</f>
        <v>0</v>
      </c>
      <c r="N147" s="52">
        <f>[11]R14!K20</f>
        <v>0</v>
      </c>
      <c r="O147" s="47">
        <f t="shared" si="0"/>
        <v>9</v>
      </c>
      <c r="P147" s="47"/>
      <c r="Q147" s="49">
        <f>[11]R14!K21</f>
        <v>0</v>
      </c>
      <c r="R147" s="47">
        <f t="shared" si="1"/>
        <v>9</v>
      </c>
      <c r="S147" s="47"/>
    </row>
    <row r="148" spans="1:19" ht="24.95" customHeight="1">
      <c r="A148" s="47">
        <v>139</v>
      </c>
      <c r="B148" s="85" t="s">
        <v>1143</v>
      </c>
      <c r="C148" s="52">
        <f>[11]R14!L9</f>
        <v>5</v>
      </c>
      <c r="D148" s="52">
        <f>[11]R14!L10</f>
        <v>1</v>
      </c>
      <c r="E148" s="52">
        <f>[11]R14!L11</f>
        <v>0</v>
      </c>
      <c r="F148" s="52">
        <f>[11]R14!L12</f>
        <v>9</v>
      </c>
      <c r="G148" s="52">
        <f>[11]R14!L13</f>
        <v>0</v>
      </c>
      <c r="H148" s="52">
        <f>[11]R14!L14</f>
        <v>0</v>
      </c>
      <c r="I148" s="52">
        <f>[11]R14!L15</f>
        <v>0</v>
      </c>
      <c r="J148" s="52">
        <f>[11]R14!L16</f>
        <v>0</v>
      </c>
      <c r="K148" s="52">
        <f>[11]R14!L17</f>
        <v>0</v>
      </c>
      <c r="L148" s="52">
        <f>[11]R14!L18</f>
        <v>1</v>
      </c>
      <c r="M148" s="52">
        <f>[11]R14!L19</f>
        <v>0</v>
      </c>
      <c r="N148" s="52">
        <f>[11]R14!L20</f>
        <v>0</v>
      </c>
      <c r="O148" s="47">
        <f t="shared" si="0"/>
        <v>16</v>
      </c>
      <c r="P148" s="47"/>
      <c r="Q148" s="49">
        <f>[11]R14!L21</f>
        <v>0</v>
      </c>
      <c r="R148" s="47">
        <f t="shared" si="1"/>
        <v>16</v>
      </c>
      <c r="S148" s="47"/>
    </row>
    <row r="149" spans="1:19" ht="24.95" customHeight="1">
      <c r="A149" s="47">
        <v>140</v>
      </c>
      <c r="B149" s="85" t="s">
        <v>1144</v>
      </c>
      <c r="C149" s="52">
        <f>[11]R14!M9</f>
        <v>5</v>
      </c>
      <c r="D149" s="52">
        <f>[11]R14!M10</f>
        <v>20</v>
      </c>
      <c r="E149" s="52">
        <f>[11]R14!M11</f>
        <v>0</v>
      </c>
      <c r="F149" s="52">
        <f>[11]R14!M12</f>
        <v>12</v>
      </c>
      <c r="G149" s="52">
        <f>[11]R14!M13</f>
        <v>0</v>
      </c>
      <c r="H149" s="52">
        <f>[11]R14!M14</f>
        <v>0</v>
      </c>
      <c r="I149" s="52">
        <f>[11]R14!M15</f>
        <v>0</v>
      </c>
      <c r="J149" s="52">
        <f>[11]R14!M16</f>
        <v>0</v>
      </c>
      <c r="K149" s="52">
        <f>[11]R14!M17</f>
        <v>0</v>
      </c>
      <c r="L149" s="52">
        <f>[11]R14!M18</f>
        <v>0</v>
      </c>
      <c r="M149" s="52">
        <f>[11]R14!M19</f>
        <v>0</v>
      </c>
      <c r="N149" s="52">
        <f>[11]R14!M20</f>
        <v>0</v>
      </c>
      <c r="O149" s="47">
        <f t="shared" si="0"/>
        <v>37</v>
      </c>
      <c r="P149" s="47"/>
      <c r="Q149" s="49">
        <f>[11]R14!M21</f>
        <v>0</v>
      </c>
      <c r="R149" s="47">
        <f t="shared" si="1"/>
        <v>37</v>
      </c>
      <c r="S149" s="47"/>
    </row>
    <row r="150" spans="1:19" ht="24.95" customHeight="1">
      <c r="A150" s="47">
        <v>141</v>
      </c>
      <c r="B150" s="85" t="s">
        <v>1145</v>
      </c>
      <c r="C150" s="52">
        <f>[11]R15!D9</f>
        <v>1</v>
      </c>
      <c r="D150" s="52">
        <f>[11]R15!D10</f>
        <v>19</v>
      </c>
      <c r="E150" s="52">
        <f>[11]R15!D11</f>
        <v>1</v>
      </c>
      <c r="F150" s="52">
        <f>[11]R15!D12</f>
        <v>6</v>
      </c>
      <c r="G150" s="52">
        <f>[11]R15!D13</f>
        <v>0</v>
      </c>
      <c r="H150" s="52">
        <f>[11]R15!D14</f>
        <v>1</v>
      </c>
      <c r="I150" s="52">
        <f>[11]R15!D15</f>
        <v>0</v>
      </c>
      <c r="J150" s="52">
        <f>[11]R15!D16</f>
        <v>0</v>
      </c>
      <c r="K150" s="52">
        <f>[11]R15!D17</f>
        <v>0</v>
      </c>
      <c r="L150" s="52">
        <f>[11]R15!D18</f>
        <v>0</v>
      </c>
      <c r="M150" s="52">
        <f>[11]R15!D19</f>
        <v>0</v>
      </c>
      <c r="N150" s="52">
        <f>[11]R15!D20</f>
        <v>0</v>
      </c>
      <c r="O150" s="47">
        <f t="shared" si="0"/>
        <v>28</v>
      </c>
      <c r="P150" s="47"/>
      <c r="Q150" s="49">
        <f>[11]R15!D21</f>
        <v>0</v>
      </c>
      <c r="R150" s="47">
        <f t="shared" si="1"/>
        <v>28</v>
      </c>
      <c r="S150" s="47"/>
    </row>
    <row r="151" spans="1:19" ht="24.95" customHeight="1">
      <c r="A151" s="47">
        <v>142</v>
      </c>
      <c r="B151" s="85" t="s">
        <v>1146</v>
      </c>
      <c r="C151" s="52">
        <f>[11]R15!E9</f>
        <v>1</v>
      </c>
      <c r="D151" s="52">
        <f>[11]R15!E10</f>
        <v>6</v>
      </c>
      <c r="E151" s="52">
        <f>[11]R15!E11</f>
        <v>0</v>
      </c>
      <c r="F151" s="52">
        <f>[11]R15!E12</f>
        <v>5</v>
      </c>
      <c r="G151" s="52">
        <f>[11]R15!E13</f>
        <v>0</v>
      </c>
      <c r="H151" s="52">
        <f>[11]R15!E14</f>
        <v>0</v>
      </c>
      <c r="I151" s="52">
        <f>[11]R15!E15</f>
        <v>0</v>
      </c>
      <c r="J151" s="52">
        <f>[11]R15!E16</f>
        <v>0</v>
      </c>
      <c r="K151" s="52">
        <f>[11]R15!E17</f>
        <v>0</v>
      </c>
      <c r="L151" s="52">
        <f>[11]R15!E18</f>
        <v>0</v>
      </c>
      <c r="M151" s="52">
        <f>[11]R15!E19</f>
        <v>0</v>
      </c>
      <c r="N151" s="52">
        <f>[11]R15!E20</f>
        <v>0</v>
      </c>
      <c r="O151" s="47">
        <f t="shared" si="0"/>
        <v>12</v>
      </c>
      <c r="P151" s="47"/>
      <c r="Q151" s="49">
        <f>[11]R15!E21</f>
        <v>0</v>
      </c>
      <c r="R151" s="47">
        <f t="shared" si="1"/>
        <v>12</v>
      </c>
      <c r="S151" s="47"/>
    </row>
    <row r="152" spans="1:19" ht="24.95" customHeight="1">
      <c r="A152" s="47">
        <v>143</v>
      </c>
      <c r="B152" s="85" t="s">
        <v>1147</v>
      </c>
      <c r="C152" s="52">
        <f>[11]R15!F9</f>
        <v>5</v>
      </c>
      <c r="D152" s="52">
        <f>[11]R15!F10</f>
        <v>5</v>
      </c>
      <c r="E152" s="52">
        <f>[11]R15!F11</f>
        <v>0</v>
      </c>
      <c r="F152" s="52">
        <f>[11]R15!F12</f>
        <v>26</v>
      </c>
      <c r="G152" s="52">
        <f>[11]R15!F13</f>
        <v>0</v>
      </c>
      <c r="H152" s="52">
        <f>[11]R15!F14</f>
        <v>1</v>
      </c>
      <c r="I152" s="52">
        <f>[11]R15!F15</f>
        <v>7</v>
      </c>
      <c r="J152" s="52">
        <f>[11]R15!F16</f>
        <v>0</v>
      </c>
      <c r="K152" s="52">
        <f>[11]R15!F17</f>
        <v>0</v>
      </c>
      <c r="L152" s="52">
        <f>[11]R15!F18</f>
        <v>0</v>
      </c>
      <c r="M152" s="52">
        <f>[11]R15!F19</f>
        <v>0</v>
      </c>
      <c r="N152" s="52">
        <f>[11]R15!F20</f>
        <v>0</v>
      </c>
      <c r="O152" s="47">
        <f t="shared" si="0"/>
        <v>44</v>
      </c>
      <c r="P152" s="47"/>
      <c r="Q152" s="49">
        <f>[11]R15!F21</f>
        <v>0</v>
      </c>
      <c r="R152" s="47">
        <f t="shared" si="1"/>
        <v>44</v>
      </c>
      <c r="S152" s="47"/>
    </row>
    <row r="153" spans="1:19" ht="24.95" customHeight="1">
      <c r="A153" s="47">
        <v>144</v>
      </c>
      <c r="B153" s="85" t="s">
        <v>1148</v>
      </c>
      <c r="C153" s="52">
        <f>[11]R15!G9</f>
        <v>0</v>
      </c>
      <c r="D153" s="52">
        <f>[11]R15!G10</f>
        <v>0</v>
      </c>
      <c r="E153" s="52">
        <f>[11]R15!G11</f>
        <v>0</v>
      </c>
      <c r="F153" s="52">
        <f>[11]R15!G12</f>
        <v>0</v>
      </c>
      <c r="G153" s="52">
        <f>[11]R15!G13</f>
        <v>1</v>
      </c>
      <c r="H153" s="52">
        <f>[11]R15!G14</f>
        <v>0</v>
      </c>
      <c r="I153" s="52">
        <f>[11]R15!G15</f>
        <v>0</v>
      </c>
      <c r="J153" s="52">
        <f>[11]R15!G16</f>
        <v>1</v>
      </c>
      <c r="K153" s="52">
        <f>[11]R15!G17</f>
        <v>0</v>
      </c>
      <c r="L153" s="52">
        <f>[11]R15!G18</f>
        <v>0</v>
      </c>
      <c r="M153" s="52">
        <f>[11]R15!G19</f>
        <v>0</v>
      </c>
      <c r="N153" s="52">
        <f>[11]R15!G20</f>
        <v>0</v>
      </c>
      <c r="O153" s="47">
        <f t="shared" si="0"/>
        <v>2</v>
      </c>
      <c r="P153" s="47"/>
      <c r="Q153" s="49">
        <f>[11]R15!G21</f>
        <v>0</v>
      </c>
      <c r="R153" s="47">
        <f t="shared" si="1"/>
        <v>2</v>
      </c>
      <c r="S153" s="47"/>
    </row>
    <row r="154" spans="1:19" ht="24.95" customHeight="1">
      <c r="A154" s="47">
        <v>145</v>
      </c>
      <c r="B154" s="85" t="s">
        <v>1149</v>
      </c>
      <c r="C154" s="52">
        <f>[11]R15!H9</f>
        <v>0</v>
      </c>
      <c r="D154" s="52">
        <f>[11]R15!H10</f>
        <v>0</v>
      </c>
      <c r="E154" s="52">
        <f>[11]R15!H11</f>
        <v>0</v>
      </c>
      <c r="F154" s="52">
        <f>[11]R15!H12</f>
        <v>5</v>
      </c>
      <c r="G154" s="52">
        <f>[11]R15!H13</f>
        <v>0</v>
      </c>
      <c r="H154" s="52">
        <f>[11]R15!H14</f>
        <v>0</v>
      </c>
      <c r="I154" s="52">
        <f>[11]R15!H15</f>
        <v>0</v>
      </c>
      <c r="J154" s="52">
        <f>[11]R15!H16</f>
        <v>0</v>
      </c>
      <c r="K154" s="52">
        <f>[11]R15!H17</f>
        <v>0</v>
      </c>
      <c r="L154" s="52">
        <f>[11]R15!H18</f>
        <v>0</v>
      </c>
      <c r="M154" s="52">
        <f>[11]R15!H19</f>
        <v>0</v>
      </c>
      <c r="N154" s="52">
        <f>[11]R15!H20</f>
        <v>0</v>
      </c>
      <c r="O154" s="47">
        <f t="shared" ref="O154:O172" si="2">SUM(C154:N154)</f>
        <v>5</v>
      </c>
      <c r="P154" s="47"/>
      <c r="Q154" s="49">
        <f>[11]R15!H21</f>
        <v>0</v>
      </c>
      <c r="R154" s="47">
        <f t="shared" ref="R154:R172" si="3">SUM(O154:Q154)</f>
        <v>5</v>
      </c>
      <c r="S154" s="47"/>
    </row>
    <row r="155" spans="1:19" ht="24.95" customHeight="1">
      <c r="A155" s="47">
        <v>146</v>
      </c>
      <c r="B155" s="85" t="s">
        <v>1150</v>
      </c>
      <c r="C155" s="52">
        <f>[11]R15!I9</f>
        <v>0</v>
      </c>
      <c r="D155" s="52">
        <f>[11]R15!I10</f>
        <v>1</v>
      </c>
      <c r="E155" s="52">
        <f>[11]R15!I11</f>
        <v>0</v>
      </c>
      <c r="F155" s="52">
        <f>[11]R15!I12</f>
        <v>0</v>
      </c>
      <c r="G155" s="52">
        <f>[11]R15!I13</f>
        <v>0</v>
      </c>
      <c r="H155" s="52">
        <f>[11]R15!I14</f>
        <v>0</v>
      </c>
      <c r="I155" s="52">
        <f>[11]R15!I15</f>
        <v>0</v>
      </c>
      <c r="J155" s="52">
        <f>[11]R15!I16</f>
        <v>0</v>
      </c>
      <c r="K155" s="52">
        <f>[11]R15!I17</f>
        <v>0</v>
      </c>
      <c r="L155" s="52">
        <f>[11]R15!I18</f>
        <v>0</v>
      </c>
      <c r="M155" s="52">
        <f>[11]R15!I19</f>
        <v>0</v>
      </c>
      <c r="N155" s="52">
        <f>[11]R15!I20</f>
        <v>0</v>
      </c>
      <c r="O155" s="47">
        <f t="shared" si="2"/>
        <v>1</v>
      </c>
      <c r="P155" s="47"/>
      <c r="Q155" s="49">
        <f>[11]R15!I21</f>
        <v>0</v>
      </c>
      <c r="R155" s="47">
        <f t="shared" si="3"/>
        <v>1</v>
      </c>
      <c r="S155" s="47"/>
    </row>
    <row r="156" spans="1:19" ht="24.95" customHeight="1">
      <c r="A156" s="47">
        <v>147</v>
      </c>
      <c r="B156" s="85" t="s">
        <v>1151</v>
      </c>
      <c r="C156" s="52">
        <f>[11]R15!J9</f>
        <v>0</v>
      </c>
      <c r="D156" s="52">
        <f>[11]R15!J10</f>
        <v>0</v>
      </c>
      <c r="E156" s="52">
        <f>[11]R15!J11</f>
        <v>0</v>
      </c>
      <c r="F156" s="52">
        <f>[11]R15!J12</f>
        <v>2</v>
      </c>
      <c r="G156" s="52">
        <f>[11]R15!J13</f>
        <v>0</v>
      </c>
      <c r="H156" s="52">
        <f>[11]R15!J14</f>
        <v>0</v>
      </c>
      <c r="I156" s="52">
        <f>[11]R15!J15</f>
        <v>0</v>
      </c>
      <c r="J156" s="52">
        <f>[11]R15!J16</f>
        <v>1</v>
      </c>
      <c r="K156" s="52">
        <f>[11]R15!J17</f>
        <v>0</v>
      </c>
      <c r="L156" s="52">
        <f>[11]R15!J18</f>
        <v>0</v>
      </c>
      <c r="M156" s="52">
        <f>[11]R15!J19</f>
        <v>0</v>
      </c>
      <c r="N156" s="52">
        <f>[11]R15!J20</f>
        <v>0</v>
      </c>
      <c r="O156" s="47">
        <f t="shared" si="2"/>
        <v>3</v>
      </c>
      <c r="P156" s="47"/>
      <c r="Q156" s="49">
        <f>[11]R15!J21</f>
        <v>0</v>
      </c>
      <c r="R156" s="47">
        <f t="shared" si="3"/>
        <v>3</v>
      </c>
      <c r="S156" s="47"/>
    </row>
    <row r="157" spans="1:19" ht="24.95" customHeight="1">
      <c r="A157" s="47">
        <v>148</v>
      </c>
      <c r="B157" s="85" t="s">
        <v>1152</v>
      </c>
      <c r="C157" s="52">
        <f>[11]R15!K9</f>
        <v>0</v>
      </c>
      <c r="D157" s="52">
        <f>[11]R15!K10</f>
        <v>0</v>
      </c>
      <c r="E157" s="52">
        <f>[11]R15!K11</f>
        <v>0</v>
      </c>
      <c r="F157" s="52">
        <f>[11]R15!K12</f>
        <v>0</v>
      </c>
      <c r="G157" s="52">
        <f>[11]R15!K13</f>
        <v>0</v>
      </c>
      <c r="H157" s="52">
        <f>[11]R15!K14</f>
        <v>0</v>
      </c>
      <c r="I157" s="52">
        <f>[11]R15!K15</f>
        <v>0</v>
      </c>
      <c r="J157" s="52">
        <f>[11]R15!K16</f>
        <v>0</v>
      </c>
      <c r="K157" s="52">
        <f>[11]R15!K17</f>
        <v>0</v>
      </c>
      <c r="L157" s="52">
        <f>[11]R15!K18</f>
        <v>0</v>
      </c>
      <c r="M157" s="52">
        <f>[11]R15!K19</f>
        <v>0</v>
      </c>
      <c r="N157" s="52">
        <f>[11]R15!K20</f>
        <v>0</v>
      </c>
      <c r="O157" s="47">
        <f t="shared" si="2"/>
        <v>0</v>
      </c>
      <c r="P157" s="47"/>
      <c r="Q157" s="49">
        <f>[11]R15!K21</f>
        <v>0</v>
      </c>
      <c r="R157" s="47">
        <f t="shared" si="3"/>
        <v>0</v>
      </c>
      <c r="S157" s="47"/>
    </row>
    <row r="158" spans="1:19" ht="24.95" customHeight="1">
      <c r="A158" s="47">
        <v>149</v>
      </c>
      <c r="B158" s="85" t="s">
        <v>1153</v>
      </c>
      <c r="C158" s="52">
        <f>[11]R15!L9</f>
        <v>0</v>
      </c>
      <c r="D158" s="52">
        <f>[11]R15!L10</f>
        <v>3</v>
      </c>
      <c r="E158" s="52">
        <f>[11]R15!L11</f>
        <v>0</v>
      </c>
      <c r="F158" s="52">
        <f>[11]R15!L12</f>
        <v>0</v>
      </c>
      <c r="G158" s="52">
        <f>[11]R15!L13</f>
        <v>0</v>
      </c>
      <c r="H158" s="52">
        <f>[11]R15!L14</f>
        <v>0</v>
      </c>
      <c r="I158" s="52">
        <f>[11]R15!L15</f>
        <v>0</v>
      </c>
      <c r="J158" s="52">
        <f>[11]R15!L16</f>
        <v>0</v>
      </c>
      <c r="K158" s="52">
        <f>[11]R15!L17</f>
        <v>0</v>
      </c>
      <c r="L158" s="52">
        <f>[11]R15!L18</f>
        <v>0</v>
      </c>
      <c r="M158" s="52">
        <f>[11]R15!L19</f>
        <v>0</v>
      </c>
      <c r="N158" s="52">
        <f>[11]R15!L20</f>
        <v>0</v>
      </c>
      <c r="O158" s="47">
        <f t="shared" si="2"/>
        <v>3</v>
      </c>
      <c r="P158" s="47"/>
      <c r="Q158" s="49">
        <f>[11]R15!L21</f>
        <v>0</v>
      </c>
      <c r="R158" s="47">
        <f t="shared" si="3"/>
        <v>3</v>
      </c>
      <c r="S158" s="47"/>
    </row>
    <row r="159" spans="1:19" ht="24.95" customHeight="1">
      <c r="A159" s="47">
        <v>150</v>
      </c>
      <c r="B159" s="85" t="s">
        <v>1154</v>
      </c>
      <c r="C159" s="52">
        <f>[11]R15!M9</f>
        <v>0</v>
      </c>
      <c r="D159" s="52">
        <f>[11]R15!M10</f>
        <v>0</v>
      </c>
      <c r="E159" s="52">
        <f>[11]R15!M11</f>
        <v>0</v>
      </c>
      <c r="F159" s="52">
        <f>[11]R15!M12</f>
        <v>3</v>
      </c>
      <c r="G159" s="52">
        <f>[11]R15!M13</f>
        <v>0</v>
      </c>
      <c r="H159" s="52">
        <f>[11]R15!M14</f>
        <v>0</v>
      </c>
      <c r="I159" s="52">
        <f>[11]R15!M15</f>
        <v>0</v>
      </c>
      <c r="J159" s="52">
        <f>[11]R15!M16</f>
        <v>0</v>
      </c>
      <c r="K159" s="52">
        <f>[11]R15!M17</f>
        <v>0</v>
      </c>
      <c r="L159" s="52">
        <f>[11]R15!M18</f>
        <v>0</v>
      </c>
      <c r="M159" s="52">
        <f>[11]R15!M19</f>
        <v>0</v>
      </c>
      <c r="N159" s="52">
        <f>[11]R15!M20</f>
        <v>0</v>
      </c>
      <c r="O159" s="47">
        <f t="shared" si="2"/>
        <v>3</v>
      </c>
      <c r="P159" s="47"/>
      <c r="Q159" s="49">
        <f>[11]R15!M21</f>
        <v>0</v>
      </c>
      <c r="R159" s="47">
        <f t="shared" si="3"/>
        <v>3</v>
      </c>
      <c r="S159" s="47"/>
    </row>
    <row r="160" spans="1:19" ht="24.95" customHeight="1">
      <c r="A160" s="47">
        <v>151</v>
      </c>
      <c r="B160" s="85" t="s">
        <v>1155</v>
      </c>
      <c r="C160" s="52">
        <f>[11]R16!D9</f>
        <v>0</v>
      </c>
      <c r="D160" s="52">
        <f>[11]R16!D10</f>
        <v>2</v>
      </c>
      <c r="E160" s="52">
        <f>[11]R16!D11</f>
        <v>0</v>
      </c>
      <c r="F160" s="52">
        <f>[11]R16!D12</f>
        <v>1</v>
      </c>
      <c r="G160" s="52">
        <f>[11]R16!D13</f>
        <v>0</v>
      </c>
      <c r="H160" s="52">
        <f>[11]R16!D14</f>
        <v>0</v>
      </c>
      <c r="I160" s="52">
        <f>[11]R16!D15</f>
        <v>7</v>
      </c>
      <c r="J160" s="52">
        <f>[11]R16!D16</f>
        <v>0</v>
      </c>
      <c r="K160" s="52">
        <f>[11]R16!D17</f>
        <v>0</v>
      </c>
      <c r="L160" s="52">
        <f>[11]R16!D18</f>
        <v>0</v>
      </c>
      <c r="M160" s="52">
        <f>[11]R16!D19</f>
        <v>0</v>
      </c>
      <c r="N160" s="52">
        <f>[11]R16!D20</f>
        <v>0</v>
      </c>
      <c r="O160" s="47">
        <f t="shared" si="2"/>
        <v>10</v>
      </c>
      <c r="P160" s="47"/>
      <c r="Q160" s="49">
        <f>[11]R16!D21</f>
        <v>0</v>
      </c>
      <c r="R160" s="47">
        <f t="shared" si="3"/>
        <v>10</v>
      </c>
      <c r="S160" s="47"/>
    </row>
    <row r="161" spans="1:19" ht="24.95" customHeight="1">
      <c r="A161" s="47">
        <v>152</v>
      </c>
      <c r="B161" s="85" t="s">
        <v>1156</v>
      </c>
      <c r="C161" s="52">
        <f>[11]R16!E9</f>
        <v>0</v>
      </c>
      <c r="D161" s="52">
        <f>[11]R16!E10</f>
        <v>0</v>
      </c>
      <c r="E161" s="52">
        <f>[11]R16!E11</f>
        <v>0</v>
      </c>
      <c r="F161" s="52">
        <f>[11]R16!E12</f>
        <v>0</v>
      </c>
      <c r="G161" s="52">
        <f>[11]R16!E13</f>
        <v>0</v>
      </c>
      <c r="H161" s="52">
        <f>[11]R16!E14</f>
        <v>0</v>
      </c>
      <c r="I161" s="52">
        <f>[11]R16!E15</f>
        <v>0</v>
      </c>
      <c r="J161" s="52">
        <f>[11]R16!E16</f>
        <v>0</v>
      </c>
      <c r="K161" s="52">
        <f>[11]R16!E17</f>
        <v>0</v>
      </c>
      <c r="L161" s="52">
        <f>[11]R16!E18</f>
        <v>0</v>
      </c>
      <c r="M161" s="52">
        <f>[11]R16!E19</f>
        <v>0</v>
      </c>
      <c r="N161" s="52">
        <f>[11]R16!E20</f>
        <v>0</v>
      </c>
      <c r="O161" s="47">
        <f t="shared" si="2"/>
        <v>0</v>
      </c>
      <c r="P161" s="47"/>
      <c r="Q161" s="49">
        <f>[11]R16!E21</f>
        <v>0</v>
      </c>
      <c r="R161" s="47">
        <f t="shared" si="3"/>
        <v>0</v>
      </c>
      <c r="S161" s="47"/>
    </row>
    <row r="162" spans="1:19" ht="24.95" customHeight="1">
      <c r="A162" s="47">
        <v>153</v>
      </c>
      <c r="B162" s="85" t="s">
        <v>1157</v>
      </c>
      <c r="C162" s="52">
        <f>[11]R16!F9</f>
        <v>0</v>
      </c>
      <c r="D162" s="52">
        <f>[11]R16!F10</f>
        <v>0</v>
      </c>
      <c r="E162" s="52">
        <f>[11]R16!F11</f>
        <v>0</v>
      </c>
      <c r="F162" s="52">
        <f>[11]R16!F12</f>
        <v>0</v>
      </c>
      <c r="G162" s="52">
        <f>[11]R16!F13</f>
        <v>0</v>
      </c>
      <c r="H162" s="52">
        <f>[11]R16!F14</f>
        <v>0</v>
      </c>
      <c r="I162" s="52">
        <f>[11]R16!F15</f>
        <v>0</v>
      </c>
      <c r="J162" s="52">
        <f>[11]R16!F16</f>
        <v>0</v>
      </c>
      <c r="K162" s="52">
        <f>[11]R16!F17</f>
        <v>0</v>
      </c>
      <c r="L162" s="52">
        <f>[11]R16!F18</f>
        <v>0</v>
      </c>
      <c r="M162" s="52">
        <f>[11]R16!F19</f>
        <v>0</v>
      </c>
      <c r="N162" s="52">
        <f>[11]R16!F20</f>
        <v>0</v>
      </c>
      <c r="O162" s="47">
        <f t="shared" si="2"/>
        <v>0</v>
      </c>
      <c r="P162" s="47"/>
      <c r="Q162" s="49">
        <f>[11]R16!F21</f>
        <v>0</v>
      </c>
      <c r="R162" s="47">
        <f t="shared" si="3"/>
        <v>0</v>
      </c>
      <c r="S162" s="47"/>
    </row>
    <row r="163" spans="1:19" ht="24.95" customHeight="1">
      <c r="A163" s="47">
        <v>154</v>
      </c>
      <c r="B163" s="85" t="s">
        <v>1158</v>
      </c>
      <c r="C163" s="52">
        <f>[11]R16!G9</f>
        <v>0</v>
      </c>
      <c r="D163" s="52">
        <f>[11]R16!G10</f>
        <v>1</v>
      </c>
      <c r="E163" s="52">
        <f>[11]R16!G11</f>
        <v>0</v>
      </c>
      <c r="F163" s="52">
        <f>[11]R16!G12</f>
        <v>0</v>
      </c>
      <c r="G163" s="52">
        <f>[11]R16!G13</f>
        <v>0</v>
      </c>
      <c r="H163" s="52">
        <f>[11]R16!G14</f>
        <v>0</v>
      </c>
      <c r="I163" s="52">
        <f>[11]R16!G15</f>
        <v>0</v>
      </c>
      <c r="J163" s="52">
        <f>[11]R16!G16</f>
        <v>0</v>
      </c>
      <c r="K163" s="52">
        <f>[11]R16!G17</f>
        <v>0</v>
      </c>
      <c r="L163" s="52">
        <f>[11]R16!G18</f>
        <v>0</v>
      </c>
      <c r="M163" s="52">
        <f>[11]R16!G19</f>
        <v>0</v>
      </c>
      <c r="N163" s="52">
        <f>[11]R16!G20</f>
        <v>0</v>
      </c>
      <c r="O163" s="47">
        <f t="shared" si="2"/>
        <v>1</v>
      </c>
      <c r="P163" s="47"/>
      <c r="Q163" s="49">
        <f>[11]R16!G21</f>
        <v>0</v>
      </c>
      <c r="R163" s="47">
        <f t="shared" si="3"/>
        <v>1</v>
      </c>
      <c r="S163" s="47"/>
    </row>
    <row r="164" spans="1:19" ht="24.95" customHeight="1">
      <c r="A164" s="47">
        <v>155</v>
      </c>
      <c r="B164" s="85" t="s">
        <v>1159</v>
      </c>
      <c r="C164" s="52">
        <f>[11]R16!H9</f>
        <v>0</v>
      </c>
      <c r="D164" s="52">
        <f>[11]R16!H10</f>
        <v>1</v>
      </c>
      <c r="E164" s="52">
        <f>[11]R16!H11</f>
        <v>1</v>
      </c>
      <c r="F164" s="52">
        <f>[11]R16!H12</f>
        <v>15</v>
      </c>
      <c r="G164" s="52">
        <f>[11]R16!H13</f>
        <v>0</v>
      </c>
      <c r="H164" s="52">
        <f>[11]R16!H14</f>
        <v>0</v>
      </c>
      <c r="I164" s="52">
        <f>[11]R16!H15</f>
        <v>0</v>
      </c>
      <c r="J164" s="52">
        <f>[11]R16!H16</f>
        <v>0</v>
      </c>
      <c r="K164" s="52">
        <f>[11]R16!H17</f>
        <v>0</v>
      </c>
      <c r="L164" s="52">
        <f>[11]R16!H18</f>
        <v>0</v>
      </c>
      <c r="M164" s="52">
        <f>[11]R16!H19</f>
        <v>0</v>
      </c>
      <c r="N164" s="52">
        <f>[11]R16!H20</f>
        <v>0</v>
      </c>
      <c r="O164" s="47">
        <f t="shared" si="2"/>
        <v>17</v>
      </c>
      <c r="P164" s="47"/>
      <c r="Q164" s="49">
        <f>[11]R16!H21</f>
        <v>0</v>
      </c>
      <c r="R164" s="47">
        <f t="shared" si="3"/>
        <v>17</v>
      </c>
      <c r="S164" s="47"/>
    </row>
    <row r="165" spans="1:19" ht="24.95" customHeight="1">
      <c r="A165" s="47">
        <v>156</v>
      </c>
      <c r="B165" s="85" t="s">
        <v>1160</v>
      </c>
      <c r="C165" s="52">
        <f>[11]R16!I9</f>
        <v>1</v>
      </c>
      <c r="D165" s="52">
        <f>[11]R16!I10</f>
        <v>1</v>
      </c>
      <c r="E165" s="52">
        <f>[11]R16!I11</f>
        <v>0</v>
      </c>
      <c r="F165" s="52">
        <f>[11]R16!I12</f>
        <v>15</v>
      </c>
      <c r="G165" s="52">
        <f>[11]R16!I13</f>
        <v>0</v>
      </c>
      <c r="H165" s="52">
        <f>[11]R16!I14</f>
        <v>0</v>
      </c>
      <c r="I165" s="52">
        <f>[11]R16!I15</f>
        <v>0</v>
      </c>
      <c r="J165" s="52">
        <f>[11]R16!I16</f>
        <v>0</v>
      </c>
      <c r="K165" s="52">
        <f>[11]R16!I17</f>
        <v>0</v>
      </c>
      <c r="L165" s="52">
        <f>[11]R16!I18</f>
        <v>0</v>
      </c>
      <c r="M165" s="52">
        <f>[11]R16!I19</f>
        <v>0</v>
      </c>
      <c r="N165" s="52">
        <f>[11]R16!I20</f>
        <v>0</v>
      </c>
      <c r="O165" s="47">
        <f t="shared" si="2"/>
        <v>17</v>
      </c>
      <c r="P165" s="47"/>
      <c r="Q165" s="49">
        <f>[11]R16!I21</f>
        <v>1</v>
      </c>
      <c r="R165" s="47">
        <f t="shared" si="3"/>
        <v>18</v>
      </c>
      <c r="S165" s="47"/>
    </row>
    <row r="166" spans="1:19" ht="24.95" customHeight="1">
      <c r="A166" s="47">
        <v>157</v>
      </c>
      <c r="B166" s="85" t="s">
        <v>1161</v>
      </c>
      <c r="C166" s="52">
        <f>[11]R16!J9</f>
        <v>1</v>
      </c>
      <c r="D166" s="52">
        <f>[11]R16!J10</f>
        <v>14</v>
      </c>
      <c r="E166" s="52">
        <f>[11]R16!J11</f>
        <v>0</v>
      </c>
      <c r="F166" s="52">
        <f>[11]R16!J12</f>
        <v>7</v>
      </c>
      <c r="G166" s="52">
        <f>[11]R16!J13</f>
        <v>0</v>
      </c>
      <c r="H166" s="52">
        <f>[11]R16!J14</f>
        <v>0</v>
      </c>
      <c r="I166" s="52">
        <f>[11]R16!J15</f>
        <v>1</v>
      </c>
      <c r="J166" s="52">
        <f>[11]R16!J16</f>
        <v>0</v>
      </c>
      <c r="K166" s="52">
        <f>[11]R16!J17</f>
        <v>1</v>
      </c>
      <c r="L166" s="52">
        <f>[11]R16!J18</f>
        <v>0</v>
      </c>
      <c r="M166" s="52">
        <f>[11]R16!J19</f>
        <v>0</v>
      </c>
      <c r="N166" s="52">
        <f>[11]R16!J20</f>
        <v>0</v>
      </c>
      <c r="O166" s="47">
        <f t="shared" si="2"/>
        <v>24</v>
      </c>
      <c r="P166" s="47"/>
      <c r="Q166" s="49">
        <f>[11]R16!J21</f>
        <v>0</v>
      </c>
      <c r="R166" s="47">
        <f t="shared" si="3"/>
        <v>24</v>
      </c>
      <c r="S166" s="47"/>
    </row>
    <row r="167" spans="1:19" ht="24.95" customHeight="1">
      <c r="A167" s="47">
        <v>158</v>
      </c>
      <c r="B167" s="85" t="s">
        <v>1162</v>
      </c>
      <c r="C167" s="52">
        <f>[11]R16!K9</f>
        <v>0</v>
      </c>
      <c r="D167" s="52">
        <f>[11]R16!K10</f>
        <v>1</v>
      </c>
      <c r="E167" s="52">
        <f>[11]R16!K11</f>
        <v>0</v>
      </c>
      <c r="F167" s="52">
        <f>[11]R16!K12</f>
        <v>6</v>
      </c>
      <c r="G167" s="52">
        <f>[11]R16!K13</f>
        <v>0</v>
      </c>
      <c r="H167" s="52">
        <f>[11]R16!K14</f>
        <v>1</v>
      </c>
      <c r="I167" s="52">
        <f>[11]R16!K15</f>
        <v>47</v>
      </c>
      <c r="J167" s="52">
        <f>[11]R16!K16</f>
        <v>0</v>
      </c>
      <c r="K167" s="52">
        <f>[11]R16!K17</f>
        <v>0</v>
      </c>
      <c r="L167" s="52">
        <f>[11]R16!K18</f>
        <v>0</v>
      </c>
      <c r="M167" s="52">
        <f>[11]R16!K19</f>
        <v>0</v>
      </c>
      <c r="N167" s="52">
        <f>[11]R16!K20</f>
        <v>0</v>
      </c>
      <c r="O167" s="47">
        <f t="shared" si="2"/>
        <v>55</v>
      </c>
      <c r="P167" s="47"/>
      <c r="Q167" s="49">
        <f>[11]R16!K21</f>
        <v>0</v>
      </c>
      <c r="R167" s="47">
        <f t="shared" si="3"/>
        <v>55</v>
      </c>
      <c r="S167" s="47"/>
    </row>
    <row r="168" spans="1:19" ht="24.95" customHeight="1">
      <c r="A168" s="47">
        <v>159</v>
      </c>
      <c r="B168" s="85" t="s">
        <v>1163</v>
      </c>
      <c r="C168" s="52">
        <f>[11]R16!L9</f>
        <v>7</v>
      </c>
      <c r="D168" s="52">
        <f>[11]R16!L10</f>
        <v>0</v>
      </c>
      <c r="E168" s="52">
        <f>[11]R16!L11</f>
        <v>0</v>
      </c>
      <c r="F168" s="52">
        <f>[11]R16!L12</f>
        <v>10</v>
      </c>
      <c r="G168" s="52">
        <f>[11]R16!L13</f>
        <v>0</v>
      </c>
      <c r="H168" s="52">
        <f>[11]R16!L14</f>
        <v>0</v>
      </c>
      <c r="I168" s="52">
        <f>[11]R16!L15</f>
        <v>3</v>
      </c>
      <c r="J168" s="52">
        <f>[11]R16!L16</f>
        <v>0</v>
      </c>
      <c r="K168" s="52">
        <f>[11]R16!L17</f>
        <v>0</v>
      </c>
      <c r="L168" s="52">
        <f>[11]R16!L18</f>
        <v>0</v>
      </c>
      <c r="M168" s="52">
        <f>[11]R16!L19</f>
        <v>0</v>
      </c>
      <c r="N168" s="52">
        <f>[11]R16!L20</f>
        <v>0</v>
      </c>
      <c r="O168" s="47">
        <f t="shared" si="2"/>
        <v>20</v>
      </c>
      <c r="P168" s="47"/>
      <c r="Q168" s="49">
        <f>[11]R16!L21</f>
        <v>0</v>
      </c>
      <c r="R168" s="47">
        <f t="shared" si="3"/>
        <v>20</v>
      </c>
      <c r="S168" s="47"/>
    </row>
    <row r="169" spans="1:19" ht="24.95" customHeight="1">
      <c r="A169" s="47">
        <v>160</v>
      </c>
      <c r="B169" s="85" t="s">
        <v>1164</v>
      </c>
      <c r="C169" s="52">
        <f>[11]R16!M9</f>
        <v>11</v>
      </c>
      <c r="D169" s="52">
        <f>[11]R16!M10</f>
        <v>0</v>
      </c>
      <c r="E169" s="52">
        <f>[11]R16!M11</f>
        <v>0</v>
      </c>
      <c r="F169" s="52">
        <f>[11]R16!M12</f>
        <v>8</v>
      </c>
      <c r="G169" s="52">
        <f>[11]R16!M13</f>
        <v>0</v>
      </c>
      <c r="H169" s="52">
        <f>[11]R16!M14</f>
        <v>0</v>
      </c>
      <c r="I169" s="52">
        <f>[11]R16!M15</f>
        <v>4</v>
      </c>
      <c r="J169" s="52">
        <f>[11]R16!M16</f>
        <v>0</v>
      </c>
      <c r="K169" s="52">
        <f>[11]R16!M17</f>
        <v>0</v>
      </c>
      <c r="L169" s="52">
        <f>[11]R16!M18</f>
        <v>0</v>
      </c>
      <c r="M169" s="52">
        <f>[11]R16!M19</f>
        <v>0</v>
      </c>
      <c r="N169" s="52">
        <f>[11]R16!M20</f>
        <v>0</v>
      </c>
      <c r="O169" s="47">
        <f t="shared" si="2"/>
        <v>23</v>
      </c>
      <c r="P169" s="47"/>
      <c r="Q169" s="49">
        <f>[11]R16!M21</f>
        <v>0</v>
      </c>
      <c r="R169" s="47">
        <f t="shared" si="3"/>
        <v>23</v>
      </c>
      <c r="S169" s="47"/>
    </row>
    <row r="170" spans="1:19" ht="24.95" customHeight="1">
      <c r="A170" s="47">
        <v>161</v>
      </c>
      <c r="B170" s="85" t="s">
        <v>1165</v>
      </c>
      <c r="C170" s="52">
        <f>[11]R17!D9</f>
        <v>0</v>
      </c>
      <c r="D170" s="52">
        <f>[11]R17!D10</f>
        <v>0</v>
      </c>
      <c r="E170" s="52">
        <f>[11]R17!D11</f>
        <v>0</v>
      </c>
      <c r="F170" s="52">
        <f>[11]R17!D12</f>
        <v>25</v>
      </c>
      <c r="G170" s="52">
        <f>[11]R17!D13</f>
        <v>0</v>
      </c>
      <c r="H170" s="52">
        <f>[11]R17!D14</f>
        <v>1</v>
      </c>
      <c r="I170" s="52">
        <f>[11]R17!D15</f>
        <v>0</v>
      </c>
      <c r="J170" s="52">
        <f>[11]R17!D16</f>
        <v>0</v>
      </c>
      <c r="K170" s="52">
        <f>[11]R17!D17</f>
        <v>0</v>
      </c>
      <c r="L170" s="52">
        <f>[11]R17!D18</f>
        <v>0</v>
      </c>
      <c r="M170" s="52">
        <f>[11]R17!D19</f>
        <v>0</v>
      </c>
      <c r="N170" s="52">
        <f>[11]R17!D20</f>
        <v>1</v>
      </c>
      <c r="O170" s="47">
        <f t="shared" si="2"/>
        <v>27</v>
      </c>
      <c r="P170" s="47"/>
      <c r="Q170" s="49">
        <f>[11]R17!D21</f>
        <v>0</v>
      </c>
      <c r="R170" s="47">
        <f t="shared" si="3"/>
        <v>27</v>
      </c>
      <c r="S170" s="47"/>
    </row>
    <row r="171" spans="1:19" ht="24.95" customHeight="1">
      <c r="A171" s="47">
        <v>162</v>
      </c>
      <c r="B171" s="85" t="s">
        <v>1166</v>
      </c>
      <c r="C171" s="52">
        <f>[11]R17!E9</f>
        <v>1</v>
      </c>
      <c r="D171" s="52">
        <f>[11]R17!E10</f>
        <v>0</v>
      </c>
      <c r="E171" s="52">
        <f>[11]R17!E11</f>
        <v>0</v>
      </c>
      <c r="F171" s="52">
        <f>[11]R17!E12</f>
        <v>14</v>
      </c>
      <c r="G171" s="52">
        <f>[11]R17!E13</f>
        <v>0</v>
      </c>
      <c r="H171" s="52">
        <f>[11]R17!E14</f>
        <v>0</v>
      </c>
      <c r="I171" s="52">
        <f>[11]R17!E15</f>
        <v>0</v>
      </c>
      <c r="J171" s="52">
        <f>[11]R17!E16</f>
        <v>0</v>
      </c>
      <c r="K171" s="52">
        <f>[11]R17!E17</f>
        <v>0</v>
      </c>
      <c r="L171" s="52">
        <f>[11]R17!E18</f>
        <v>0</v>
      </c>
      <c r="M171" s="52">
        <f>[11]R17!E19</f>
        <v>0</v>
      </c>
      <c r="N171" s="52">
        <f>[11]R17!E20</f>
        <v>0</v>
      </c>
      <c r="O171" s="47">
        <f t="shared" si="2"/>
        <v>15</v>
      </c>
      <c r="P171" s="47"/>
      <c r="Q171" s="49">
        <f>[11]R17!E21</f>
        <v>0</v>
      </c>
      <c r="R171" s="47">
        <f t="shared" si="3"/>
        <v>15</v>
      </c>
      <c r="S171" s="47"/>
    </row>
    <row r="172" spans="1:19" ht="24.95" customHeight="1">
      <c r="A172" s="47">
        <v>163</v>
      </c>
      <c r="B172" s="85" t="s">
        <v>1167</v>
      </c>
      <c r="C172" s="52">
        <f>[11]R17!F9</f>
        <v>0</v>
      </c>
      <c r="D172" s="52">
        <f>[11]R17!F10</f>
        <v>0</v>
      </c>
      <c r="E172" s="52">
        <f>[11]R17!F11</f>
        <v>0</v>
      </c>
      <c r="F172" s="52">
        <f>[11]R17!F12</f>
        <v>9</v>
      </c>
      <c r="G172" s="52">
        <f>[11]R17!F13</f>
        <v>0</v>
      </c>
      <c r="H172" s="52">
        <f>[11]R17!F14</f>
        <v>0</v>
      </c>
      <c r="I172" s="52">
        <f>[11]R17!F15</f>
        <v>1</v>
      </c>
      <c r="J172" s="52">
        <f>[11]R17!F16</f>
        <v>0</v>
      </c>
      <c r="K172" s="52">
        <f>[11]R17!F17</f>
        <v>0</v>
      </c>
      <c r="L172" s="52">
        <f>[11]R17!F18</f>
        <v>0</v>
      </c>
      <c r="M172" s="52">
        <f>[11]R17!F19</f>
        <v>0</v>
      </c>
      <c r="N172" s="52">
        <f>[11]R17!F20</f>
        <v>0</v>
      </c>
      <c r="O172" s="47">
        <f t="shared" si="2"/>
        <v>10</v>
      </c>
      <c r="P172" s="47"/>
      <c r="Q172" s="49">
        <f>[11]R17!F21</f>
        <v>0</v>
      </c>
      <c r="R172" s="47">
        <f t="shared" si="3"/>
        <v>10</v>
      </c>
      <c r="S172" s="47"/>
    </row>
    <row r="173" spans="1:19" ht="24.95" customHeight="1">
      <c r="A173" s="148" t="s">
        <v>169</v>
      </c>
      <c r="B173" s="149"/>
      <c r="C173" s="54">
        <f>SUM(C10:C172)</f>
        <v>137</v>
      </c>
      <c r="D173" s="54">
        <f t="shared" ref="D173:R173" si="4">SUM(D10:D172)</f>
        <v>3641</v>
      </c>
      <c r="E173" s="54">
        <f t="shared" si="4"/>
        <v>40</v>
      </c>
      <c r="F173" s="54">
        <f t="shared" si="4"/>
        <v>4402</v>
      </c>
      <c r="G173" s="54">
        <f t="shared" si="4"/>
        <v>40</v>
      </c>
      <c r="H173" s="54">
        <f t="shared" si="4"/>
        <v>33</v>
      </c>
      <c r="I173" s="54">
        <f t="shared" si="4"/>
        <v>1629</v>
      </c>
      <c r="J173" s="54">
        <f t="shared" si="4"/>
        <v>19</v>
      </c>
      <c r="K173" s="54">
        <f t="shared" si="4"/>
        <v>108</v>
      </c>
      <c r="L173" s="54">
        <f t="shared" si="4"/>
        <v>98</v>
      </c>
      <c r="M173" s="54">
        <f t="shared" si="4"/>
        <v>56</v>
      </c>
      <c r="N173" s="54">
        <f t="shared" si="4"/>
        <v>85</v>
      </c>
      <c r="O173" s="54">
        <f t="shared" si="4"/>
        <v>10288</v>
      </c>
      <c r="P173" s="54">
        <f t="shared" si="4"/>
        <v>0</v>
      </c>
      <c r="Q173" s="54">
        <f t="shared" si="4"/>
        <v>90</v>
      </c>
      <c r="R173" s="54">
        <f t="shared" si="4"/>
        <v>10378</v>
      </c>
      <c r="S173" s="55"/>
    </row>
  </sheetData>
  <sheetProtection password="CAA5" sheet="1" objects="1" scenarios="1"/>
  <mergeCells count="12">
    <mergeCell ref="S6:S8"/>
    <mergeCell ref="A173:B173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S124"/>
  <sheetViews>
    <sheetView topLeftCell="A67" workbookViewId="0">
      <selection activeCell="L123" sqref="L123"/>
    </sheetView>
  </sheetViews>
  <sheetFormatPr defaultRowHeight="15"/>
  <cols>
    <col min="1" max="1" width="3.5703125" customWidth="1"/>
    <col min="2" max="2" width="25.140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1168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74" t="s">
        <v>21</v>
      </c>
      <c r="D7" s="75" t="s">
        <v>22</v>
      </c>
      <c r="E7" s="75" t="s">
        <v>23</v>
      </c>
      <c r="F7" s="75" t="s">
        <v>24</v>
      </c>
      <c r="G7" s="75" t="s">
        <v>25</v>
      </c>
      <c r="H7" s="75" t="s">
        <v>26</v>
      </c>
      <c r="I7" s="75" t="s">
        <v>27</v>
      </c>
      <c r="J7" s="75" t="s">
        <v>28</v>
      </c>
      <c r="K7" s="75" t="s">
        <v>29</v>
      </c>
      <c r="L7" s="75" t="s">
        <v>30</v>
      </c>
      <c r="M7" s="75" t="s">
        <v>31</v>
      </c>
      <c r="N7" s="75" t="s">
        <v>32</v>
      </c>
      <c r="O7" s="154"/>
      <c r="P7" s="154"/>
      <c r="Q7" s="154"/>
      <c r="R7" s="154"/>
      <c r="S7" s="146"/>
    </row>
    <row r="8" spans="1:19">
      <c r="A8" s="154"/>
      <c r="B8" s="154"/>
      <c r="C8" s="74" t="s">
        <v>33</v>
      </c>
      <c r="D8" s="74" t="s">
        <v>12</v>
      </c>
      <c r="E8" s="74" t="s">
        <v>34</v>
      </c>
      <c r="F8" s="74" t="s">
        <v>11</v>
      </c>
      <c r="G8" s="74" t="s">
        <v>35</v>
      </c>
      <c r="H8" s="74" t="s">
        <v>36</v>
      </c>
      <c r="I8" s="74" t="s">
        <v>37</v>
      </c>
      <c r="J8" s="74" t="s">
        <v>38</v>
      </c>
      <c r="K8" s="74" t="s">
        <v>39</v>
      </c>
      <c r="L8" s="74" t="s">
        <v>13</v>
      </c>
      <c r="M8" s="74" t="s">
        <v>13</v>
      </c>
      <c r="N8" s="74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107" t="s">
        <v>1169</v>
      </c>
      <c r="C10" s="77">
        <f>[12]R1!D9</f>
        <v>0</v>
      </c>
      <c r="D10" s="77">
        <f>[12]R1!D10</f>
        <v>0</v>
      </c>
      <c r="E10" s="77">
        <f>[12]R1!D11</f>
        <v>0</v>
      </c>
      <c r="F10" s="77">
        <f>[12]R1!D12</f>
        <v>10</v>
      </c>
      <c r="G10" s="77">
        <f>[12]R1!D13</f>
        <v>0</v>
      </c>
      <c r="H10" s="77">
        <f>[12]R1!D14</f>
        <v>0</v>
      </c>
      <c r="I10" s="77">
        <f>[12]R1!D15</f>
        <v>1</v>
      </c>
      <c r="J10" s="77">
        <f>[12]R1!D16</f>
        <v>0</v>
      </c>
      <c r="K10" s="77">
        <f>[12]R1!D17</f>
        <v>0</v>
      </c>
      <c r="L10" s="77">
        <f>[12]R1!D18</f>
        <v>0</v>
      </c>
      <c r="M10" s="77">
        <f>[12]R1!D19</f>
        <v>0</v>
      </c>
      <c r="N10" s="77">
        <f>[12]R1!D20</f>
        <v>0</v>
      </c>
      <c r="O10" s="47">
        <f>SUM(C10:N10)</f>
        <v>11</v>
      </c>
      <c r="P10" s="47"/>
      <c r="Q10" s="78">
        <f>[12]R1!D21</f>
        <v>0</v>
      </c>
      <c r="R10" s="47">
        <f>SUM(O10:Q10)</f>
        <v>11</v>
      </c>
      <c r="S10" s="77"/>
    </row>
    <row r="11" spans="1:19" ht="24.95" customHeight="1">
      <c r="A11" s="47">
        <v>2</v>
      </c>
      <c r="B11" s="107" t="s">
        <v>1170</v>
      </c>
      <c r="C11" s="77">
        <f>[12]R1!E9</f>
        <v>0</v>
      </c>
      <c r="D11" s="77">
        <f>[12]R1!E10</f>
        <v>1</v>
      </c>
      <c r="E11" s="77">
        <f>[12]R1!E11</f>
        <v>0</v>
      </c>
      <c r="F11" s="77">
        <f>[12]R1!E12</f>
        <v>4</v>
      </c>
      <c r="G11" s="77">
        <f>[12]R1!E13</f>
        <v>0</v>
      </c>
      <c r="H11" s="77">
        <f>[12]R1!E14</f>
        <v>0</v>
      </c>
      <c r="I11" s="77">
        <f>[12]R1!E15</f>
        <v>0</v>
      </c>
      <c r="J11" s="77">
        <f>[12]R1!E16</f>
        <v>0</v>
      </c>
      <c r="K11" s="77">
        <f>[12]R1!E17</f>
        <v>0</v>
      </c>
      <c r="L11" s="77">
        <f>[12]R1!E18</f>
        <v>0</v>
      </c>
      <c r="M11" s="77">
        <f>[12]R1!E19</f>
        <v>0</v>
      </c>
      <c r="N11" s="77">
        <f>[12]R1!E20</f>
        <v>0</v>
      </c>
      <c r="O11" s="47">
        <f t="shared" ref="O11:O123" si="0">SUM(C11:N11)</f>
        <v>5</v>
      </c>
      <c r="P11" s="47"/>
      <c r="Q11" s="78">
        <f>[12]R1!E21</f>
        <v>0</v>
      </c>
      <c r="R11" s="47">
        <f t="shared" ref="R11:R123" si="1">SUM(O11:Q11)</f>
        <v>5</v>
      </c>
      <c r="S11" s="77"/>
    </row>
    <row r="12" spans="1:19" ht="24.95" customHeight="1">
      <c r="A12" s="47">
        <v>3</v>
      </c>
      <c r="B12" s="107" t="s">
        <v>1171</v>
      </c>
      <c r="C12" s="77">
        <f>[12]R1!F9</f>
        <v>0</v>
      </c>
      <c r="D12" s="77">
        <f>[12]R1!F10</f>
        <v>5</v>
      </c>
      <c r="E12" s="77">
        <f>[12]R1!F11</f>
        <v>0</v>
      </c>
      <c r="F12" s="77">
        <f>[12]R1!F12</f>
        <v>44</v>
      </c>
      <c r="G12" s="77">
        <f>[12]R1!F13</f>
        <v>0</v>
      </c>
      <c r="H12" s="77">
        <f>[12]R1!F14</f>
        <v>0</v>
      </c>
      <c r="I12" s="77">
        <f>[12]R1!F15</f>
        <v>2</v>
      </c>
      <c r="J12" s="77">
        <f>[12]R1!F16</f>
        <v>0</v>
      </c>
      <c r="K12" s="77">
        <f>[12]R1!F17</f>
        <v>0</v>
      </c>
      <c r="L12" s="77">
        <f>[12]R1!F18</f>
        <v>0</v>
      </c>
      <c r="M12" s="77">
        <f>[12]R1!F19</f>
        <v>0</v>
      </c>
      <c r="N12" s="77">
        <f>[12]R1!F20</f>
        <v>0</v>
      </c>
      <c r="O12" s="47">
        <f t="shared" si="0"/>
        <v>51</v>
      </c>
      <c r="P12" s="47"/>
      <c r="Q12" s="78">
        <f>[12]R1!F21</f>
        <v>0</v>
      </c>
      <c r="R12" s="47">
        <f t="shared" si="1"/>
        <v>51</v>
      </c>
      <c r="S12" s="77"/>
    </row>
    <row r="13" spans="1:19" ht="24.95" customHeight="1">
      <c r="A13" s="47">
        <v>4</v>
      </c>
      <c r="B13" s="107" t="s">
        <v>1172</v>
      </c>
      <c r="C13" s="77">
        <f>[12]R1!G9</f>
        <v>0</v>
      </c>
      <c r="D13" s="77">
        <f>[12]R1!G10</f>
        <v>0</v>
      </c>
      <c r="E13" s="77">
        <f>[12]R1!G11</f>
        <v>0</v>
      </c>
      <c r="F13" s="77">
        <f>[12]R1!G12</f>
        <v>14</v>
      </c>
      <c r="G13" s="77">
        <f>[12]R1!G13</f>
        <v>0</v>
      </c>
      <c r="H13" s="77">
        <f>[12]R1!G14</f>
        <v>0</v>
      </c>
      <c r="I13" s="77">
        <f>[12]R1!G15</f>
        <v>3</v>
      </c>
      <c r="J13" s="77">
        <f>[12]R1!G16</f>
        <v>0</v>
      </c>
      <c r="K13" s="77">
        <f>[12]R1!G17</f>
        <v>0</v>
      </c>
      <c r="L13" s="77">
        <f>[12]R1!G18</f>
        <v>0</v>
      </c>
      <c r="M13" s="77">
        <f>[12]R1!G19</f>
        <v>0</v>
      </c>
      <c r="N13" s="77">
        <f>[12]R1!G20</f>
        <v>0</v>
      </c>
      <c r="O13" s="47">
        <f t="shared" si="0"/>
        <v>17</v>
      </c>
      <c r="P13" s="47"/>
      <c r="Q13" s="78">
        <f>[12]R1!G21</f>
        <v>1</v>
      </c>
      <c r="R13" s="47">
        <f t="shared" si="1"/>
        <v>18</v>
      </c>
      <c r="S13" s="77"/>
    </row>
    <row r="14" spans="1:19" ht="24.95" customHeight="1">
      <c r="A14" s="47">
        <v>5</v>
      </c>
      <c r="B14" s="107" t="s">
        <v>1173</v>
      </c>
      <c r="C14" s="79">
        <f>[12]R1!H9</f>
        <v>0</v>
      </c>
      <c r="D14" s="79">
        <f>[12]R1!H10</f>
        <v>3</v>
      </c>
      <c r="E14" s="79">
        <f>[12]R1!H11</f>
        <v>1</v>
      </c>
      <c r="F14" s="79">
        <f>[12]R1!H12</f>
        <v>111</v>
      </c>
      <c r="G14" s="79">
        <f>[12]R1!H13</f>
        <v>1</v>
      </c>
      <c r="H14" s="79">
        <f>[12]R1!H14</f>
        <v>0</v>
      </c>
      <c r="I14" s="79">
        <f>[12]R1!H15</f>
        <v>0</v>
      </c>
      <c r="J14" s="79">
        <f>[12]R1!H16</f>
        <v>0</v>
      </c>
      <c r="K14" s="79">
        <f>[12]R1!H17</f>
        <v>0</v>
      </c>
      <c r="L14" s="79">
        <f>[12]R1!H18</f>
        <v>0</v>
      </c>
      <c r="M14" s="79">
        <f>[12]R1!H19</f>
        <v>0</v>
      </c>
      <c r="N14" s="79">
        <f>[12]R1!H20</f>
        <v>0</v>
      </c>
      <c r="O14" s="47">
        <f t="shared" si="0"/>
        <v>116</v>
      </c>
      <c r="P14" s="47"/>
      <c r="Q14" s="78">
        <f>[12]R1!H21</f>
        <v>1</v>
      </c>
      <c r="R14" s="47">
        <f t="shared" si="1"/>
        <v>117</v>
      </c>
      <c r="S14" s="77"/>
    </row>
    <row r="15" spans="1:19" ht="24.95" customHeight="1">
      <c r="A15" s="47">
        <v>6</v>
      </c>
      <c r="B15" s="107" t="s">
        <v>1174</v>
      </c>
      <c r="C15" s="79">
        <f>[12]R1!I9</f>
        <v>0</v>
      </c>
      <c r="D15" s="79">
        <f>[12]R1!I10</f>
        <v>1</v>
      </c>
      <c r="E15" s="79">
        <f>[12]R1!I11</f>
        <v>0</v>
      </c>
      <c r="F15" s="79">
        <f>[12]R1!I12</f>
        <v>33</v>
      </c>
      <c r="G15" s="79">
        <f>[12]R1!I13</f>
        <v>0</v>
      </c>
      <c r="H15" s="79">
        <f>[12]R1!I14</f>
        <v>0</v>
      </c>
      <c r="I15" s="79">
        <f>[12]R1!I15</f>
        <v>0</v>
      </c>
      <c r="J15" s="79">
        <f>[12]R1!I16</f>
        <v>0</v>
      </c>
      <c r="K15" s="79">
        <f>[12]R1!I17</f>
        <v>0</v>
      </c>
      <c r="L15" s="79">
        <f>[12]R1!I18</f>
        <v>0</v>
      </c>
      <c r="M15" s="79">
        <f>[12]R1!I19</f>
        <v>0</v>
      </c>
      <c r="N15" s="79">
        <f>[12]R1!I20</f>
        <v>0</v>
      </c>
      <c r="O15" s="47">
        <f t="shared" si="0"/>
        <v>34</v>
      </c>
      <c r="P15" s="47"/>
      <c r="Q15" s="78">
        <f>[12]R1!I21</f>
        <v>0</v>
      </c>
      <c r="R15" s="47">
        <f t="shared" si="1"/>
        <v>34</v>
      </c>
      <c r="S15" s="77"/>
    </row>
    <row r="16" spans="1:19" ht="24.95" customHeight="1">
      <c r="A16" s="47">
        <v>7</v>
      </c>
      <c r="B16" s="107" t="s">
        <v>1175</v>
      </c>
      <c r="C16" s="79">
        <f>[12]R1!J9</f>
        <v>2</v>
      </c>
      <c r="D16" s="79">
        <f>[12]R1!J10</f>
        <v>161</v>
      </c>
      <c r="E16" s="79">
        <f>[12]R1!J11</f>
        <v>0</v>
      </c>
      <c r="F16" s="79">
        <f>[12]R1!J12</f>
        <v>4</v>
      </c>
      <c r="G16" s="79">
        <f>[12]R1!J13</f>
        <v>0</v>
      </c>
      <c r="H16" s="79">
        <f>[12]R1!J14</f>
        <v>0</v>
      </c>
      <c r="I16" s="79">
        <f>[12]R1!J15</f>
        <v>3</v>
      </c>
      <c r="J16" s="79">
        <f>[12]R1!J16</f>
        <v>0</v>
      </c>
      <c r="K16" s="79">
        <f>[12]R1!J17</f>
        <v>0</v>
      </c>
      <c r="L16" s="79">
        <f>[12]R1!J18</f>
        <v>0</v>
      </c>
      <c r="M16" s="79">
        <f>[12]R1!J19</f>
        <v>0</v>
      </c>
      <c r="N16" s="79">
        <f>[12]R1!J20</f>
        <v>0</v>
      </c>
      <c r="O16" s="47">
        <f t="shared" si="0"/>
        <v>170</v>
      </c>
      <c r="P16" s="47"/>
      <c r="Q16" s="78">
        <f>[12]R1!J21</f>
        <v>2</v>
      </c>
      <c r="R16" s="47">
        <f t="shared" si="1"/>
        <v>172</v>
      </c>
      <c r="S16" s="77"/>
    </row>
    <row r="17" spans="1:19" ht="24.95" customHeight="1">
      <c r="A17" s="47">
        <v>8</v>
      </c>
      <c r="B17" s="107" t="s">
        <v>1176</v>
      </c>
      <c r="C17" s="79">
        <f>[12]R1!K9</f>
        <v>0</v>
      </c>
      <c r="D17" s="79">
        <f>[12]R1!K10</f>
        <v>35</v>
      </c>
      <c r="E17" s="79">
        <f>[12]R1!K11</f>
        <v>0</v>
      </c>
      <c r="F17" s="79">
        <f>[12]R1!K12</f>
        <v>18</v>
      </c>
      <c r="G17" s="79">
        <f>[12]R1!K13</f>
        <v>0</v>
      </c>
      <c r="H17" s="79">
        <f>[12]R1!K14</f>
        <v>0</v>
      </c>
      <c r="I17" s="79">
        <f>[12]R1!K15</f>
        <v>4</v>
      </c>
      <c r="J17" s="79">
        <f>[12]R1!K16</f>
        <v>0</v>
      </c>
      <c r="K17" s="79">
        <f>[12]R1!K17</f>
        <v>1</v>
      </c>
      <c r="L17" s="79">
        <f>[12]R1!K18</f>
        <v>0</v>
      </c>
      <c r="M17" s="79">
        <f>[12]R1!K19</f>
        <v>0</v>
      </c>
      <c r="N17" s="79">
        <f>[12]R1!K20</f>
        <v>1</v>
      </c>
      <c r="O17" s="47">
        <f t="shared" si="0"/>
        <v>59</v>
      </c>
      <c r="P17" s="47"/>
      <c r="Q17" s="78">
        <f>[12]R1!K21</f>
        <v>2</v>
      </c>
      <c r="R17" s="47">
        <f t="shared" si="1"/>
        <v>61</v>
      </c>
      <c r="S17" s="77"/>
    </row>
    <row r="18" spans="1:19" ht="24.95" customHeight="1">
      <c r="A18" s="47">
        <v>9</v>
      </c>
      <c r="B18" s="107" t="s">
        <v>1177</v>
      </c>
      <c r="C18" s="79">
        <f>[12]R1!L9</f>
        <v>0</v>
      </c>
      <c r="D18" s="79">
        <f>[12]R1!L10</f>
        <v>2</v>
      </c>
      <c r="E18" s="79">
        <f>[12]R1!L11</f>
        <v>0</v>
      </c>
      <c r="F18" s="79">
        <f>[12]R1!L12</f>
        <v>7</v>
      </c>
      <c r="G18" s="79">
        <f>[12]R1!L13</f>
        <v>0</v>
      </c>
      <c r="H18" s="79">
        <f>[12]R1!L14</f>
        <v>0</v>
      </c>
      <c r="I18" s="79">
        <f>[12]R1!L15</f>
        <v>0</v>
      </c>
      <c r="J18" s="79">
        <f>[12]R1!L16</f>
        <v>0</v>
      </c>
      <c r="K18" s="79">
        <f>[12]R1!L17</f>
        <v>0</v>
      </c>
      <c r="L18" s="79">
        <f>[12]R1!L18</f>
        <v>0</v>
      </c>
      <c r="M18" s="79">
        <f>[12]R1!L19</f>
        <v>0</v>
      </c>
      <c r="N18" s="79">
        <f>[12]R1!L20</f>
        <v>0</v>
      </c>
      <c r="O18" s="47">
        <f t="shared" si="0"/>
        <v>9</v>
      </c>
      <c r="P18" s="47"/>
      <c r="Q18" s="78">
        <f>[12]R1!L21</f>
        <v>0</v>
      </c>
      <c r="R18" s="47">
        <f t="shared" si="1"/>
        <v>9</v>
      </c>
      <c r="S18" s="77"/>
    </row>
    <row r="19" spans="1:19" ht="24.95" customHeight="1">
      <c r="A19" s="47">
        <v>10</v>
      </c>
      <c r="B19" s="107" t="s">
        <v>1178</v>
      </c>
      <c r="C19" s="79">
        <f>[12]R1!M9</f>
        <v>0</v>
      </c>
      <c r="D19" s="79">
        <f>[12]R1!M10</f>
        <v>11</v>
      </c>
      <c r="E19" s="79">
        <f>[12]R1!M11</f>
        <v>0</v>
      </c>
      <c r="F19" s="79">
        <f>[12]R1!M12</f>
        <v>2</v>
      </c>
      <c r="G19" s="79">
        <f>[12]R1!M13</f>
        <v>0</v>
      </c>
      <c r="H19" s="79">
        <f>[12]R1!M14</f>
        <v>0</v>
      </c>
      <c r="I19" s="79">
        <f>[12]R1!M15</f>
        <v>0</v>
      </c>
      <c r="J19" s="79">
        <f>[12]R1!M16</f>
        <v>0</v>
      </c>
      <c r="K19" s="79">
        <f>[12]R1!M17</f>
        <v>0</v>
      </c>
      <c r="L19" s="79">
        <f>[12]R1!M18</f>
        <v>1</v>
      </c>
      <c r="M19" s="79">
        <f>[12]R1!M19</f>
        <v>0</v>
      </c>
      <c r="N19" s="79">
        <f>[12]R1!M20</f>
        <v>0</v>
      </c>
      <c r="O19" s="47">
        <f t="shared" si="0"/>
        <v>14</v>
      </c>
      <c r="P19" s="47"/>
      <c r="Q19" s="78">
        <f>[12]R1!M21</f>
        <v>0</v>
      </c>
      <c r="R19" s="47">
        <f t="shared" si="1"/>
        <v>14</v>
      </c>
      <c r="S19" s="77"/>
    </row>
    <row r="20" spans="1:19" ht="24.95" customHeight="1">
      <c r="A20" s="47">
        <v>11</v>
      </c>
      <c r="B20" s="107" t="s">
        <v>1179</v>
      </c>
      <c r="C20" s="79">
        <f>[12]R2!D9</f>
        <v>1</v>
      </c>
      <c r="D20" s="79">
        <f>[12]R2!D10</f>
        <v>13</v>
      </c>
      <c r="E20" s="79">
        <f>[12]R2!D11</f>
        <v>0</v>
      </c>
      <c r="F20" s="79">
        <f>[12]R2!D12</f>
        <v>45</v>
      </c>
      <c r="G20" s="79">
        <f>[12]R2!D13</f>
        <v>0</v>
      </c>
      <c r="H20" s="79">
        <f>[12]R2!D14</f>
        <v>0</v>
      </c>
      <c r="I20" s="79">
        <f>[12]R2!D15</f>
        <v>0</v>
      </c>
      <c r="J20" s="79">
        <f>[12]R2!D16</f>
        <v>0</v>
      </c>
      <c r="K20" s="79">
        <f>[12]R2!D17</f>
        <v>1</v>
      </c>
      <c r="L20" s="79">
        <f>[12]R2!D18</f>
        <v>0</v>
      </c>
      <c r="M20" s="79">
        <f>[12]R2!D19</f>
        <v>0</v>
      </c>
      <c r="N20" s="79">
        <f>[12]R2!D20</f>
        <v>0</v>
      </c>
      <c r="O20" s="47">
        <f>SUM(C20:N20)</f>
        <v>60</v>
      </c>
      <c r="P20" s="47"/>
      <c r="Q20" s="78">
        <f>[12]R2!D21</f>
        <v>0</v>
      </c>
      <c r="R20" s="47">
        <f t="shared" si="1"/>
        <v>60</v>
      </c>
      <c r="S20" s="77"/>
    </row>
    <row r="21" spans="1:19" ht="24.95" customHeight="1">
      <c r="A21" s="47">
        <v>12</v>
      </c>
      <c r="B21" s="107" t="s">
        <v>1180</v>
      </c>
      <c r="C21" s="79">
        <f>[12]R2!E9</f>
        <v>0</v>
      </c>
      <c r="D21" s="79">
        <f>[12]R2!E10</f>
        <v>7</v>
      </c>
      <c r="E21" s="79">
        <f>[12]R2!E11</f>
        <v>0</v>
      </c>
      <c r="F21" s="79">
        <f>[12]R2!E12</f>
        <v>56</v>
      </c>
      <c r="G21" s="79">
        <f>[12]R2!E13</f>
        <v>0</v>
      </c>
      <c r="H21" s="79">
        <f>[12]R2!E14</f>
        <v>0</v>
      </c>
      <c r="I21" s="79">
        <f>[12]R2!E15</f>
        <v>20</v>
      </c>
      <c r="J21" s="79">
        <f>[12]R2!E16</f>
        <v>0</v>
      </c>
      <c r="K21" s="79">
        <f>[12]R2!E17</f>
        <v>1</v>
      </c>
      <c r="L21" s="79">
        <f>[12]R2!E18</f>
        <v>0</v>
      </c>
      <c r="M21" s="79">
        <f>[12]R2!E19</f>
        <v>0</v>
      </c>
      <c r="N21" s="79">
        <f>[12]R2!E20</f>
        <v>0</v>
      </c>
      <c r="O21" s="47">
        <f t="shared" si="0"/>
        <v>84</v>
      </c>
      <c r="P21" s="47"/>
      <c r="Q21" s="78">
        <f>[12]R2!E21</f>
        <v>0</v>
      </c>
      <c r="R21" s="47">
        <f t="shared" si="1"/>
        <v>84</v>
      </c>
      <c r="S21" s="77"/>
    </row>
    <row r="22" spans="1:19" ht="24.95" customHeight="1">
      <c r="A22" s="47">
        <v>13</v>
      </c>
      <c r="B22" s="107" t="s">
        <v>1181</v>
      </c>
      <c r="C22" s="79">
        <f>[12]R2!F9</f>
        <v>0</v>
      </c>
      <c r="D22" s="79">
        <f>[12]R2!F10</f>
        <v>10</v>
      </c>
      <c r="E22" s="79">
        <f>[12]R2!F11</f>
        <v>0</v>
      </c>
      <c r="F22" s="79">
        <f>[12]R2!F12</f>
        <v>18</v>
      </c>
      <c r="G22" s="79">
        <f>[12]R2!F13</f>
        <v>0</v>
      </c>
      <c r="H22" s="79">
        <f>[12]R2!F14</f>
        <v>0</v>
      </c>
      <c r="I22" s="79">
        <f>[12]R2!F15</f>
        <v>109</v>
      </c>
      <c r="J22" s="79">
        <f>[12]R2!F16</f>
        <v>0</v>
      </c>
      <c r="K22" s="79">
        <f>[12]R2!F17</f>
        <v>0</v>
      </c>
      <c r="L22" s="79">
        <f>[12]R2!F18</f>
        <v>0</v>
      </c>
      <c r="M22" s="79">
        <f>[12]R2!F19</f>
        <v>1</v>
      </c>
      <c r="N22" s="79">
        <f>[12]R2!F20</f>
        <v>0</v>
      </c>
      <c r="O22" s="47">
        <f t="shared" si="0"/>
        <v>138</v>
      </c>
      <c r="P22" s="47"/>
      <c r="Q22" s="78">
        <f>[12]R2!F21</f>
        <v>0</v>
      </c>
      <c r="R22" s="47">
        <f t="shared" si="1"/>
        <v>138</v>
      </c>
      <c r="S22" s="77"/>
    </row>
    <row r="23" spans="1:19" ht="24.95" customHeight="1">
      <c r="A23" s="47">
        <v>14</v>
      </c>
      <c r="B23" s="108" t="s">
        <v>1182</v>
      </c>
      <c r="C23" s="79">
        <f>[12]R2!G9</f>
        <v>1</v>
      </c>
      <c r="D23" s="79">
        <f>[12]R2!G10</f>
        <v>4</v>
      </c>
      <c r="E23" s="79">
        <f>[12]R2!G11</f>
        <v>2</v>
      </c>
      <c r="F23" s="79">
        <f>[12]R2!G12</f>
        <v>155</v>
      </c>
      <c r="G23" s="79">
        <f>[12]R2!G13</f>
        <v>5</v>
      </c>
      <c r="H23" s="79">
        <f>[12]R2!G14</f>
        <v>0</v>
      </c>
      <c r="I23" s="79">
        <f>[12]R2!G15</f>
        <v>7</v>
      </c>
      <c r="J23" s="79">
        <f>[12]R2!G16</f>
        <v>1</v>
      </c>
      <c r="K23" s="79">
        <f>[12]R2!G17</f>
        <v>0</v>
      </c>
      <c r="L23" s="79">
        <f>[12]R2!G18</f>
        <v>1</v>
      </c>
      <c r="M23" s="79">
        <f>[12]R2!G19</f>
        <v>0</v>
      </c>
      <c r="N23" s="79">
        <f>[12]R2!G20</f>
        <v>0</v>
      </c>
      <c r="O23" s="47">
        <f>SUM(C23:N23)</f>
        <v>176</v>
      </c>
      <c r="P23" s="47"/>
      <c r="Q23" s="78">
        <f>[12]R2!G21</f>
        <v>0</v>
      </c>
      <c r="R23" s="47">
        <f t="shared" si="1"/>
        <v>176</v>
      </c>
      <c r="S23" s="77"/>
    </row>
    <row r="24" spans="1:19" ht="24.95" customHeight="1">
      <c r="A24" s="47">
        <v>15</v>
      </c>
      <c r="B24" s="107" t="s">
        <v>1183</v>
      </c>
      <c r="C24" s="79">
        <f>[12]R2!H9</f>
        <v>1</v>
      </c>
      <c r="D24" s="79">
        <f>[12]R2!H10</f>
        <v>33</v>
      </c>
      <c r="E24" s="79">
        <f>[12]R2!H11</f>
        <v>1</v>
      </c>
      <c r="F24" s="79">
        <f>[12]R2!H12</f>
        <v>70</v>
      </c>
      <c r="G24" s="79">
        <f>[12]R2!H13</f>
        <v>0</v>
      </c>
      <c r="H24" s="79">
        <f>[12]R2!H14</f>
        <v>0</v>
      </c>
      <c r="I24" s="79">
        <f>[12]R2!H15</f>
        <v>142</v>
      </c>
      <c r="J24" s="79">
        <f>[12]R2!H16</f>
        <v>1</v>
      </c>
      <c r="K24" s="79">
        <f>[12]R2!H17</f>
        <v>1</v>
      </c>
      <c r="L24" s="79">
        <f>[12]R2!H18</f>
        <v>1</v>
      </c>
      <c r="M24" s="79">
        <f>[12]R2!H19</f>
        <v>1</v>
      </c>
      <c r="N24" s="79">
        <f>[12]R2!H20</f>
        <v>0</v>
      </c>
      <c r="O24" s="47">
        <f>SUM(C24:N24)</f>
        <v>251</v>
      </c>
      <c r="P24" s="47"/>
      <c r="Q24" s="78">
        <f>[12]R2!H21</f>
        <v>1</v>
      </c>
      <c r="R24" s="47">
        <f t="shared" si="1"/>
        <v>252</v>
      </c>
      <c r="S24" s="77"/>
    </row>
    <row r="25" spans="1:19" ht="24.95" customHeight="1">
      <c r="A25" s="47">
        <v>16</v>
      </c>
      <c r="B25" s="108" t="s">
        <v>1184</v>
      </c>
      <c r="C25" s="80">
        <f>[12]R2!I9</f>
        <v>2</v>
      </c>
      <c r="D25" s="80">
        <f>[12]R2!I10</f>
        <v>89</v>
      </c>
      <c r="E25" s="80">
        <f>[12]R2!I11</f>
        <v>0</v>
      </c>
      <c r="F25" s="80">
        <f>[12]R2!I12</f>
        <v>120</v>
      </c>
      <c r="G25" s="80">
        <f>[12]R2!I13</f>
        <v>0</v>
      </c>
      <c r="H25" s="80">
        <f>[12]R2!I14</f>
        <v>1</v>
      </c>
      <c r="I25" s="80">
        <f>[12]R2!I15</f>
        <v>106</v>
      </c>
      <c r="J25" s="80">
        <f>[12]R2!I16</f>
        <v>0</v>
      </c>
      <c r="K25" s="80">
        <f>[12]R2!I17</f>
        <v>3</v>
      </c>
      <c r="L25" s="80">
        <f>[12]R2!I18</f>
        <v>3</v>
      </c>
      <c r="M25" s="80">
        <f>[12]R2!I19</f>
        <v>3</v>
      </c>
      <c r="N25" s="80">
        <f>[12]R2!I20</f>
        <v>2</v>
      </c>
      <c r="O25" s="47">
        <f t="shared" si="0"/>
        <v>329</v>
      </c>
      <c r="P25" s="47"/>
      <c r="Q25" s="78">
        <f>[12]R2!I21</f>
        <v>3</v>
      </c>
      <c r="R25" s="47">
        <f t="shared" si="1"/>
        <v>332</v>
      </c>
      <c r="S25" s="77"/>
    </row>
    <row r="26" spans="1:19" ht="24.95" customHeight="1">
      <c r="A26" s="47">
        <v>17</v>
      </c>
      <c r="B26" s="107" t="s">
        <v>1185</v>
      </c>
      <c r="C26" s="80">
        <f>[12]R2!J9</f>
        <v>0</v>
      </c>
      <c r="D26" s="80">
        <f>[12]R2!J10</f>
        <v>0</v>
      </c>
      <c r="E26" s="80">
        <f>[12]R2!J11</f>
        <v>0</v>
      </c>
      <c r="F26" s="80">
        <f>[12]R2!J12</f>
        <v>0</v>
      </c>
      <c r="G26" s="80">
        <f>[12]R2!J13</f>
        <v>0</v>
      </c>
      <c r="H26" s="80">
        <f>[12]R2!J14</f>
        <v>0</v>
      </c>
      <c r="I26" s="80">
        <f>[12]R2!J15</f>
        <v>0</v>
      </c>
      <c r="J26" s="80">
        <f>[12]R2!J16</f>
        <v>0</v>
      </c>
      <c r="K26" s="80">
        <f>[12]R2!J17</f>
        <v>0</v>
      </c>
      <c r="L26" s="80">
        <f>[12]R2!J18</f>
        <v>0</v>
      </c>
      <c r="M26" s="80">
        <f>[12]R2!J19</f>
        <v>0</v>
      </c>
      <c r="N26" s="80">
        <f>[12]R2!J20</f>
        <v>0</v>
      </c>
      <c r="O26" s="47">
        <f t="shared" si="0"/>
        <v>0</v>
      </c>
      <c r="P26" s="47"/>
      <c r="Q26" s="78">
        <f>[12]R2!J21</f>
        <v>0</v>
      </c>
      <c r="R26" s="47">
        <f t="shared" si="1"/>
        <v>0</v>
      </c>
      <c r="S26" s="77"/>
    </row>
    <row r="27" spans="1:19" ht="24.95" customHeight="1">
      <c r="A27" s="47">
        <v>18</v>
      </c>
      <c r="B27" s="107" t="s">
        <v>1186</v>
      </c>
      <c r="C27" s="80">
        <f>[12]R2!K9</f>
        <v>0</v>
      </c>
      <c r="D27" s="80">
        <f>[12]R2!K10</f>
        <v>4</v>
      </c>
      <c r="E27" s="80">
        <f>[12]R2!K11</f>
        <v>0</v>
      </c>
      <c r="F27" s="80">
        <f>[12]R2!K12</f>
        <v>74</v>
      </c>
      <c r="G27" s="80">
        <f>[12]R2!K13</f>
        <v>0</v>
      </c>
      <c r="H27" s="80">
        <f>[12]R2!K14</f>
        <v>3</v>
      </c>
      <c r="I27" s="80">
        <f>[12]R2!K15</f>
        <v>335</v>
      </c>
      <c r="J27" s="80">
        <f>[12]R2!K16</f>
        <v>2</v>
      </c>
      <c r="K27" s="80">
        <f>[12]R2!K17</f>
        <v>0</v>
      </c>
      <c r="L27" s="80">
        <f>[12]R2!K18</f>
        <v>2</v>
      </c>
      <c r="M27" s="80">
        <f>[12]R2!K19</f>
        <v>0</v>
      </c>
      <c r="N27" s="80">
        <f>[12]R2!K20</f>
        <v>3</v>
      </c>
      <c r="O27" s="47">
        <f t="shared" si="0"/>
        <v>423</v>
      </c>
      <c r="P27" s="47"/>
      <c r="Q27" s="78">
        <f>[12]R2!K21</f>
        <v>0</v>
      </c>
      <c r="R27" s="47">
        <f t="shared" si="1"/>
        <v>423</v>
      </c>
      <c r="S27" s="77"/>
    </row>
    <row r="28" spans="1:19" ht="24.95" customHeight="1">
      <c r="A28" s="47">
        <v>19</v>
      </c>
      <c r="B28" s="107" t="s">
        <v>1187</v>
      </c>
      <c r="C28" s="80">
        <f>[12]R2!L9</f>
        <v>1</v>
      </c>
      <c r="D28" s="80">
        <f>[12]R2!L10</f>
        <v>5</v>
      </c>
      <c r="E28" s="80">
        <f>[12]R2!L11</f>
        <v>1</v>
      </c>
      <c r="F28" s="80">
        <f>[12]R2!L12</f>
        <v>46</v>
      </c>
      <c r="G28" s="80">
        <f>[12]R2!L13</f>
        <v>0</v>
      </c>
      <c r="H28" s="80">
        <f>[12]R2!L14</f>
        <v>0</v>
      </c>
      <c r="I28" s="80">
        <f>[12]R2!L15</f>
        <v>137</v>
      </c>
      <c r="J28" s="80">
        <f>[12]R2!L16</f>
        <v>0</v>
      </c>
      <c r="K28" s="80">
        <f>[12]R2!L17</f>
        <v>0</v>
      </c>
      <c r="L28" s="80">
        <f>[12]R2!L18</f>
        <v>0</v>
      </c>
      <c r="M28" s="80">
        <f>[12]R2!L19</f>
        <v>0</v>
      </c>
      <c r="N28" s="80">
        <f>[12]R2!L20</f>
        <v>1</v>
      </c>
      <c r="O28" s="47">
        <f t="shared" si="0"/>
        <v>191</v>
      </c>
      <c r="P28" s="47"/>
      <c r="Q28" s="78">
        <f>[12]R2!L21</f>
        <v>1</v>
      </c>
      <c r="R28" s="47">
        <f t="shared" si="1"/>
        <v>192</v>
      </c>
      <c r="S28" s="77"/>
    </row>
    <row r="29" spans="1:19" ht="24.95" customHeight="1">
      <c r="A29" s="47">
        <v>20</v>
      </c>
      <c r="B29" s="107" t="s">
        <v>1188</v>
      </c>
      <c r="C29" s="80">
        <f>[12]R2!M9</f>
        <v>0</v>
      </c>
      <c r="D29" s="80">
        <f>[12]R2!M10</f>
        <v>0</v>
      </c>
      <c r="E29" s="80">
        <f>[12]R2!M11</f>
        <v>0</v>
      </c>
      <c r="F29" s="80">
        <f>[12]R2!M12</f>
        <v>1</v>
      </c>
      <c r="G29" s="80">
        <f>[12]R2!M13</f>
        <v>0</v>
      </c>
      <c r="H29" s="80">
        <f>[12]R2!M14</f>
        <v>0</v>
      </c>
      <c r="I29" s="80">
        <f>[12]R2!M15</f>
        <v>0</v>
      </c>
      <c r="J29" s="80">
        <f>[12]R2!M16</f>
        <v>0</v>
      </c>
      <c r="K29" s="80">
        <f>[12]R2!M17</f>
        <v>0</v>
      </c>
      <c r="L29" s="80">
        <f>[12]R2!M18</f>
        <v>0</v>
      </c>
      <c r="M29" s="80">
        <f>[12]R2!M19</f>
        <v>0</v>
      </c>
      <c r="N29" s="80">
        <f>[12]R2!M20</f>
        <v>0</v>
      </c>
      <c r="O29" s="47">
        <f t="shared" si="0"/>
        <v>1</v>
      </c>
      <c r="P29" s="47"/>
      <c r="Q29" s="78">
        <f>[12]R2!M21</f>
        <v>0</v>
      </c>
      <c r="R29" s="47">
        <f t="shared" si="1"/>
        <v>1</v>
      </c>
      <c r="S29" s="77"/>
    </row>
    <row r="30" spans="1:19" ht="24.95" customHeight="1">
      <c r="A30" s="47">
        <v>21</v>
      </c>
      <c r="B30" s="107" t="s">
        <v>1189</v>
      </c>
      <c r="C30" s="80">
        <f>[12]R3!D9</f>
        <v>0</v>
      </c>
      <c r="D30" s="80">
        <f>[12]R3!D10</f>
        <v>0</v>
      </c>
      <c r="E30" s="80">
        <f>[12]R3!D11</f>
        <v>0</v>
      </c>
      <c r="F30" s="80">
        <f>[12]R3!D12</f>
        <v>6</v>
      </c>
      <c r="G30" s="80">
        <f>[12]R3!D13</f>
        <v>0</v>
      </c>
      <c r="H30" s="80">
        <f>[12]R3!D14</f>
        <v>0</v>
      </c>
      <c r="I30" s="80">
        <f>[12]R3!D15</f>
        <v>0</v>
      </c>
      <c r="J30" s="80">
        <f>[12]R3!D16</f>
        <v>0</v>
      </c>
      <c r="K30" s="80">
        <f>[12]R3!D17</f>
        <v>0</v>
      </c>
      <c r="L30" s="80">
        <f>[12]R3!D18</f>
        <v>0</v>
      </c>
      <c r="M30" s="80">
        <f>[12]R3!D19</f>
        <v>0</v>
      </c>
      <c r="N30" s="80">
        <f>[12]R3!D20</f>
        <v>0</v>
      </c>
      <c r="O30" s="47">
        <f t="shared" si="0"/>
        <v>6</v>
      </c>
      <c r="P30" s="47"/>
      <c r="Q30" s="78">
        <f>[12]R3!D21</f>
        <v>0</v>
      </c>
      <c r="R30" s="47">
        <f t="shared" si="1"/>
        <v>6</v>
      </c>
      <c r="S30" s="77"/>
    </row>
    <row r="31" spans="1:19" ht="24.95" customHeight="1">
      <c r="A31" s="47">
        <v>22</v>
      </c>
      <c r="B31" s="107" t="s">
        <v>1190</v>
      </c>
      <c r="C31" s="80">
        <f>[12]R3!E9</f>
        <v>0</v>
      </c>
      <c r="D31" s="80">
        <f>[12]R3!E10</f>
        <v>13</v>
      </c>
      <c r="E31" s="80">
        <f>[12]R3!E11</f>
        <v>0</v>
      </c>
      <c r="F31" s="80">
        <f>[12]R3!E12</f>
        <v>57</v>
      </c>
      <c r="G31" s="80">
        <f>[12]R3!E13</f>
        <v>0</v>
      </c>
      <c r="H31" s="80">
        <f>[12]R3!E14</f>
        <v>0</v>
      </c>
      <c r="I31" s="80">
        <f>[12]R3!E15</f>
        <v>0</v>
      </c>
      <c r="J31" s="80">
        <f>[12]R3!E16</f>
        <v>0</v>
      </c>
      <c r="K31" s="80">
        <f>[12]R3!E17</f>
        <v>0</v>
      </c>
      <c r="L31" s="80">
        <f>[12]R3!E18</f>
        <v>0</v>
      </c>
      <c r="M31" s="80">
        <f>[12]R3!E19</f>
        <v>0</v>
      </c>
      <c r="N31" s="80">
        <f>[12]R3!E20</f>
        <v>1</v>
      </c>
      <c r="O31" s="47">
        <f t="shared" si="0"/>
        <v>71</v>
      </c>
      <c r="P31" s="47"/>
      <c r="Q31" s="78">
        <f>[12]R3!E21</f>
        <v>0</v>
      </c>
      <c r="R31" s="47">
        <f t="shared" si="1"/>
        <v>71</v>
      </c>
      <c r="S31" s="77"/>
    </row>
    <row r="32" spans="1:19" ht="24.95" customHeight="1">
      <c r="A32" s="47">
        <v>23</v>
      </c>
      <c r="B32" s="107" t="s">
        <v>1191</v>
      </c>
      <c r="C32" s="80">
        <f>[12]R3!F9</f>
        <v>0</v>
      </c>
      <c r="D32" s="80">
        <f>[12]R3!F10</f>
        <v>1</v>
      </c>
      <c r="E32" s="80">
        <f>[12]R3!F11</f>
        <v>0</v>
      </c>
      <c r="F32" s="80">
        <f>[12]R3!F12</f>
        <v>6</v>
      </c>
      <c r="G32" s="80">
        <f>[12]R3!F13</f>
        <v>0</v>
      </c>
      <c r="H32" s="80">
        <f>[12]R3!F14</f>
        <v>0</v>
      </c>
      <c r="I32" s="80">
        <f>[12]R3!F15</f>
        <v>0</v>
      </c>
      <c r="J32" s="80">
        <f>[12]R3!F16</f>
        <v>0</v>
      </c>
      <c r="K32" s="80">
        <f>[12]R3!F17</f>
        <v>0</v>
      </c>
      <c r="L32" s="80">
        <f>[12]R3!F18</f>
        <v>0</v>
      </c>
      <c r="M32" s="80">
        <f>[12]R3!F19</f>
        <v>0</v>
      </c>
      <c r="N32" s="80">
        <f>[12]R3!F20</f>
        <v>0</v>
      </c>
      <c r="O32" s="47">
        <f t="shared" si="0"/>
        <v>7</v>
      </c>
      <c r="P32" s="47"/>
      <c r="Q32" s="78">
        <f>[12]R3!F21</f>
        <v>0</v>
      </c>
      <c r="R32" s="47">
        <f t="shared" si="1"/>
        <v>7</v>
      </c>
      <c r="S32" s="77"/>
    </row>
    <row r="33" spans="1:19" ht="24.95" customHeight="1">
      <c r="A33" s="47">
        <v>24</v>
      </c>
      <c r="B33" s="108" t="s">
        <v>1192</v>
      </c>
      <c r="C33" s="80">
        <f>[12]R3!G9</f>
        <v>0</v>
      </c>
      <c r="D33" s="80">
        <f>[12]R3!G10</f>
        <v>1</v>
      </c>
      <c r="E33" s="80">
        <f>[12]R3!G11</f>
        <v>0</v>
      </c>
      <c r="F33" s="80">
        <f>[12]R3!G12</f>
        <v>34</v>
      </c>
      <c r="G33" s="80">
        <f>[12]R3!G13</f>
        <v>0</v>
      </c>
      <c r="H33" s="80">
        <f>[12]R3!G14</f>
        <v>0</v>
      </c>
      <c r="I33" s="80">
        <f>[12]R3!G15</f>
        <v>0</v>
      </c>
      <c r="J33" s="80">
        <f>[12]R3!G16</f>
        <v>0</v>
      </c>
      <c r="K33" s="80">
        <f>[12]R3!G17</f>
        <v>0</v>
      </c>
      <c r="L33" s="80">
        <f>[12]R3!G18</f>
        <v>0</v>
      </c>
      <c r="M33" s="80">
        <f>[12]R3!G19</f>
        <v>0</v>
      </c>
      <c r="N33" s="80">
        <f>[12]R3!G20</f>
        <v>0</v>
      </c>
      <c r="O33" s="47">
        <f t="shared" si="0"/>
        <v>35</v>
      </c>
      <c r="P33" s="47"/>
      <c r="Q33" s="78">
        <f>[12]R3!G21</f>
        <v>0</v>
      </c>
      <c r="R33" s="47">
        <f t="shared" si="1"/>
        <v>35</v>
      </c>
      <c r="S33" s="77"/>
    </row>
    <row r="34" spans="1:19" ht="24.95" customHeight="1">
      <c r="A34" s="47">
        <v>25</v>
      </c>
      <c r="B34" s="107" t="s">
        <v>1193</v>
      </c>
      <c r="C34" s="80">
        <f>[12]R3!H9</f>
        <v>0</v>
      </c>
      <c r="D34" s="80">
        <f>[12]R3!H10</f>
        <v>0</v>
      </c>
      <c r="E34" s="80">
        <f>[12]R3!H11</f>
        <v>0</v>
      </c>
      <c r="F34" s="80">
        <f>[12]R3!H12</f>
        <v>43</v>
      </c>
      <c r="G34" s="80">
        <f>[12]R3!H13</f>
        <v>0</v>
      </c>
      <c r="H34" s="80">
        <f>[12]R3!H14</f>
        <v>0</v>
      </c>
      <c r="I34" s="80">
        <f>[12]R3!H15</f>
        <v>0</v>
      </c>
      <c r="J34" s="80">
        <f>[12]R3!H16</f>
        <v>0</v>
      </c>
      <c r="K34" s="80">
        <f>[12]R3!H17</f>
        <v>0</v>
      </c>
      <c r="L34" s="80">
        <f>[12]R3!H18</f>
        <v>1</v>
      </c>
      <c r="M34" s="80">
        <f>[12]R3!H19</f>
        <v>0</v>
      </c>
      <c r="N34" s="80">
        <f>[12]R3!H20</f>
        <v>1</v>
      </c>
      <c r="O34" s="47">
        <f t="shared" si="0"/>
        <v>45</v>
      </c>
      <c r="P34" s="47"/>
      <c r="Q34" s="78">
        <f>[12]R3!H21</f>
        <v>0</v>
      </c>
      <c r="R34" s="47">
        <f t="shared" si="1"/>
        <v>45</v>
      </c>
      <c r="S34" s="77"/>
    </row>
    <row r="35" spans="1:19" ht="24.95" customHeight="1">
      <c r="A35" s="47">
        <v>26</v>
      </c>
      <c r="B35" s="107" t="s">
        <v>1194</v>
      </c>
      <c r="C35" s="80">
        <f>[12]R3!I9</f>
        <v>0</v>
      </c>
      <c r="D35" s="80">
        <f>[12]R3!I10</f>
        <v>0</v>
      </c>
      <c r="E35" s="80">
        <f>[12]R3!I11</f>
        <v>0</v>
      </c>
      <c r="F35" s="80">
        <f>[12]R3!I12</f>
        <v>2</v>
      </c>
      <c r="G35" s="80">
        <f>[12]R3!I13</f>
        <v>0</v>
      </c>
      <c r="H35" s="80">
        <f>[12]R3!I14</f>
        <v>0</v>
      </c>
      <c r="I35" s="80">
        <f>[12]R3!I15</f>
        <v>0</v>
      </c>
      <c r="J35" s="80">
        <f>[12]R3!I16</f>
        <v>0</v>
      </c>
      <c r="K35" s="80">
        <f>[12]R3!I17</f>
        <v>0</v>
      </c>
      <c r="L35" s="80">
        <f>[12]R3!I18</f>
        <v>0</v>
      </c>
      <c r="M35" s="80">
        <f>[12]R3!I19</f>
        <v>0</v>
      </c>
      <c r="N35" s="80">
        <f>[12]R3!I20</f>
        <v>0</v>
      </c>
      <c r="O35" s="47">
        <f t="shared" si="0"/>
        <v>2</v>
      </c>
      <c r="P35" s="47"/>
      <c r="Q35" s="78">
        <f>[12]R3!I21</f>
        <v>0</v>
      </c>
      <c r="R35" s="47">
        <f t="shared" si="1"/>
        <v>2</v>
      </c>
      <c r="S35" s="77"/>
    </row>
    <row r="36" spans="1:19" ht="24.95" customHeight="1">
      <c r="A36" s="47">
        <v>27</v>
      </c>
      <c r="B36" s="107" t="s">
        <v>1195</v>
      </c>
      <c r="C36" s="80">
        <f>[12]R3!J9</f>
        <v>0</v>
      </c>
      <c r="D36" s="80">
        <f>[12]R3!J10</f>
        <v>0</v>
      </c>
      <c r="E36" s="80">
        <f>[12]R3!J11</f>
        <v>0</v>
      </c>
      <c r="F36" s="80">
        <f>[12]R3!J12</f>
        <v>1</v>
      </c>
      <c r="G36" s="80">
        <f>[12]R3!J13</f>
        <v>0</v>
      </c>
      <c r="H36" s="80">
        <f>[12]R3!J14</f>
        <v>0</v>
      </c>
      <c r="I36" s="80">
        <f>[12]R3!J15</f>
        <v>0</v>
      </c>
      <c r="J36" s="80">
        <f>[12]R3!J16</f>
        <v>0</v>
      </c>
      <c r="K36" s="80">
        <f>[12]R3!J17</f>
        <v>0</v>
      </c>
      <c r="L36" s="80">
        <f>[12]R3!J18</f>
        <v>0</v>
      </c>
      <c r="M36" s="80">
        <f>[12]R3!J19</f>
        <v>0</v>
      </c>
      <c r="N36" s="80">
        <f>[12]R3!J20</f>
        <v>0</v>
      </c>
      <c r="O36" s="47">
        <f t="shared" si="0"/>
        <v>1</v>
      </c>
      <c r="P36" s="47"/>
      <c r="Q36" s="78">
        <f>[12]R3!J21</f>
        <v>0</v>
      </c>
      <c r="R36" s="47">
        <f t="shared" si="1"/>
        <v>1</v>
      </c>
      <c r="S36" s="77"/>
    </row>
    <row r="37" spans="1:19" ht="24.95" customHeight="1">
      <c r="A37" s="47">
        <v>28</v>
      </c>
      <c r="B37" s="107" t="s">
        <v>1196</v>
      </c>
      <c r="C37" s="80">
        <f>[12]R3!K9</f>
        <v>0</v>
      </c>
      <c r="D37" s="80">
        <f>[12]R3!K10</f>
        <v>2</v>
      </c>
      <c r="E37" s="80">
        <f>[12]R3!K11</f>
        <v>0</v>
      </c>
      <c r="F37" s="80">
        <f>[12]R3!K12</f>
        <v>20</v>
      </c>
      <c r="G37" s="80">
        <f>[12]R3!K13</f>
        <v>1</v>
      </c>
      <c r="H37" s="80">
        <f>[12]R3!K14</f>
        <v>0</v>
      </c>
      <c r="I37" s="80">
        <f>[12]R3!K15</f>
        <v>93</v>
      </c>
      <c r="J37" s="80">
        <f>[12]R3!K16</f>
        <v>0</v>
      </c>
      <c r="K37" s="80">
        <f>[12]R3!K17</f>
        <v>0</v>
      </c>
      <c r="L37" s="80">
        <f>[12]R3!K18</f>
        <v>0</v>
      </c>
      <c r="M37" s="80">
        <f>[12]R3!K19</f>
        <v>0</v>
      </c>
      <c r="N37" s="80">
        <f>[12]R3!K20</f>
        <v>0</v>
      </c>
      <c r="O37" s="47">
        <f t="shared" si="0"/>
        <v>116</v>
      </c>
      <c r="P37" s="47"/>
      <c r="Q37" s="78">
        <f>[12]R3!K21</f>
        <v>0</v>
      </c>
      <c r="R37" s="47">
        <f t="shared" si="1"/>
        <v>116</v>
      </c>
      <c r="S37" s="77"/>
    </row>
    <row r="38" spans="1:19" ht="24.95" customHeight="1">
      <c r="A38" s="47">
        <v>29</v>
      </c>
      <c r="B38" s="107" t="s">
        <v>1197</v>
      </c>
      <c r="C38" s="80">
        <f>[12]R3!L9</f>
        <v>0</v>
      </c>
      <c r="D38" s="80">
        <f>[12]R3!L10</f>
        <v>0</v>
      </c>
      <c r="E38" s="80">
        <f>[12]R3!L11</f>
        <v>0</v>
      </c>
      <c r="F38" s="80">
        <f>[12]R3!L12</f>
        <v>26</v>
      </c>
      <c r="G38" s="80">
        <f>[12]R3!L13</f>
        <v>0</v>
      </c>
      <c r="H38" s="80">
        <f>[12]R3!L14</f>
        <v>1</v>
      </c>
      <c r="I38" s="80">
        <f>[12]R3!L15</f>
        <v>145</v>
      </c>
      <c r="J38" s="80">
        <f>[12]R3!L16</f>
        <v>1</v>
      </c>
      <c r="K38" s="80">
        <f>[12]R3!L17</f>
        <v>0</v>
      </c>
      <c r="L38" s="80">
        <f>[12]R3!L18</f>
        <v>0</v>
      </c>
      <c r="M38" s="80">
        <f>[12]R3!L19</f>
        <v>0</v>
      </c>
      <c r="N38" s="80">
        <f>[12]R3!L20</f>
        <v>0</v>
      </c>
      <c r="O38" s="47">
        <f t="shared" si="0"/>
        <v>173</v>
      </c>
      <c r="P38" s="47"/>
      <c r="Q38" s="78">
        <f>[12]R3!L21</f>
        <v>0</v>
      </c>
      <c r="R38" s="47">
        <f t="shared" si="1"/>
        <v>173</v>
      </c>
      <c r="S38" s="77"/>
    </row>
    <row r="39" spans="1:19" ht="24.95" customHeight="1">
      <c r="A39" s="47">
        <v>30</v>
      </c>
      <c r="B39" s="107" t="s">
        <v>1198</v>
      </c>
      <c r="C39" s="80">
        <f>[12]R3!M9</f>
        <v>0</v>
      </c>
      <c r="D39" s="80">
        <f>[12]R3!M10</f>
        <v>0</v>
      </c>
      <c r="E39" s="80">
        <f>[12]R3!M11</f>
        <v>0</v>
      </c>
      <c r="F39" s="80">
        <f>[12]R3!M12</f>
        <v>62</v>
      </c>
      <c r="G39" s="80">
        <f>[12]R3!M13</f>
        <v>0</v>
      </c>
      <c r="H39" s="80">
        <f>[12]R3!M14</f>
        <v>0</v>
      </c>
      <c r="I39" s="80">
        <f>[12]R3!M15</f>
        <v>147</v>
      </c>
      <c r="J39" s="80">
        <f>[12]R3!M16</f>
        <v>0</v>
      </c>
      <c r="K39" s="80">
        <f>[12]R3!M17</f>
        <v>0</v>
      </c>
      <c r="L39" s="80">
        <f>[12]R3!M18</f>
        <v>0</v>
      </c>
      <c r="M39" s="80">
        <f>[12]R3!M19</f>
        <v>0</v>
      </c>
      <c r="N39" s="80">
        <f>[12]R3!M20</f>
        <v>0</v>
      </c>
      <c r="O39" s="47">
        <f t="shared" si="0"/>
        <v>209</v>
      </c>
      <c r="P39" s="47"/>
      <c r="Q39" s="78">
        <f>[12]R3!M21</f>
        <v>0</v>
      </c>
      <c r="R39" s="47">
        <f t="shared" si="1"/>
        <v>209</v>
      </c>
      <c r="S39" s="77"/>
    </row>
    <row r="40" spans="1:19" ht="24.95" customHeight="1">
      <c r="A40" s="47">
        <v>31</v>
      </c>
      <c r="B40" s="107" t="s">
        <v>1199</v>
      </c>
      <c r="C40" s="81">
        <f>[12]R4!D9</f>
        <v>1</v>
      </c>
      <c r="D40" s="81">
        <f>[12]R4!D10</f>
        <v>2</v>
      </c>
      <c r="E40" s="81">
        <f>[12]R4!D11</f>
        <v>0</v>
      </c>
      <c r="F40" s="81">
        <f>[12]R4!D12</f>
        <v>5</v>
      </c>
      <c r="G40" s="81">
        <f>[12]R4!D13</f>
        <v>0</v>
      </c>
      <c r="H40" s="81">
        <f>[12]R4!D14</f>
        <v>1</v>
      </c>
      <c r="I40" s="81">
        <f>[12]R4!D15</f>
        <v>124</v>
      </c>
      <c r="J40" s="81">
        <f>[12]R4!D16</f>
        <v>1</v>
      </c>
      <c r="K40" s="81">
        <f>[12]R4!D17</f>
        <v>0</v>
      </c>
      <c r="L40" s="81">
        <f>[12]R4!D18</f>
        <v>0</v>
      </c>
      <c r="M40" s="81">
        <f>[12]R4!D19</f>
        <v>0</v>
      </c>
      <c r="N40" s="81">
        <f>[12]R4!D20</f>
        <v>4</v>
      </c>
      <c r="O40" s="47">
        <f t="shared" si="0"/>
        <v>138</v>
      </c>
      <c r="P40" s="47"/>
      <c r="Q40" s="78">
        <f>[12]R4!D21</f>
        <v>0</v>
      </c>
      <c r="R40" s="47">
        <f t="shared" si="1"/>
        <v>138</v>
      </c>
      <c r="S40" s="77"/>
    </row>
    <row r="41" spans="1:19" ht="24.95" customHeight="1">
      <c r="A41" s="47">
        <v>32</v>
      </c>
      <c r="B41" s="107" t="s">
        <v>1200</v>
      </c>
      <c r="C41" s="81">
        <f>[12]R4!E9</f>
        <v>0</v>
      </c>
      <c r="D41" s="81">
        <f>[12]R4!E10</f>
        <v>24</v>
      </c>
      <c r="E41" s="81">
        <f>[12]R4!E11</f>
        <v>1</v>
      </c>
      <c r="F41" s="81">
        <f>[12]R4!E12</f>
        <v>52</v>
      </c>
      <c r="G41" s="81">
        <f>[12]R4!E13</f>
        <v>1</v>
      </c>
      <c r="H41" s="81">
        <f>[12]R4!E14</f>
        <v>1</v>
      </c>
      <c r="I41" s="81">
        <f>[12]R4!E15</f>
        <v>77</v>
      </c>
      <c r="J41" s="81">
        <f>[12]R4!E16</f>
        <v>0</v>
      </c>
      <c r="K41" s="81">
        <f>[12]R4!E17</f>
        <v>3</v>
      </c>
      <c r="L41" s="81">
        <f>[12]R4!E18</f>
        <v>0</v>
      </c>
      <c r="M41" s="81">
        <f>[12]R4!E19</f>
        <v>0</v>
      </c>
      <c r="N41" s="81">
        <f>[12]R4!E20</f>
        <v>3</v>
      </c>
      <c r="O41" s="47">
        <f t="shared" si="0"/>
        <v>162</v>
      </c>
      <c r="P41" s="47"/>
      <c r="Q41" s="78">
        <f>[12]R4!E21</f>
        <v>1</v>
      </c>
      <c r="R41" s="47">
        <f t="shared" si="1"/>
        <v>163</v>
      </c>
      <c r="S41" s="77"/>
    </row>
    <row r="42" spans="1:19" ht="24.95" customHeight="1">
      <c r="A42" s="47">
        <v>33</v>
      </c>
      <c r="B42" s="107" t="s">
        <v>1201</v>
      </c>
      <c r="C42" s="81">
        <f>[12]R4!F9</f>
        <v>0</v>
      </c>
      <c r="D42" s="81">
        <f>[12]R4!F10</f>
        <v>0</v>
      </c>
      <c r="E42" s="81">
        <f>[12]R4!F11</f>
        <v>0</v>
      </c>
      <c r="F42" s="81">
        <f>[12]R4!F12</f>
        <v>0</v>
      </c>
      <c r="G42" s="81">
        <f>[12]R4!F13</f>
        <v>0</v>
      </c>
      <c r="H42" s="81">
        <f>[12]R4!F14</f>
        <v>0</v>
      </c>
      <c r="I42" s="81">
        <f>[12]R4!F15</f>
        <v>0</v>
      </c>
      <c r="J42" s="81">
        <f>[12]R4!F16</f>
        <v>0</v>
      </c>
      <c r="K42" s="81">
        <f>[12]R4!F17</f>
        <v>0</v>
      </c>
      <c r="L42" s="81">
        <f>[12]R4!F18</f>
        <v>0</v>
      </c>
      <c r="M42" s="81">
        <f>[12]R4!F19</f>
        <v>0</v>
      </c>
      <c r="N42" s="81">
        <f>[12]R4!F20</f>
        <v>0</v>
      </c>
      <c r="O42" s="47">
        <f t="shared" si="0"/>
        <v>0</v>
      </c>
      <c r="P42" s="47"/>
      <c r="Q42" s="78">
        <f>[12]R4!F21</f>
        <v>0</v>
      </c>
      <c r="R42" s="47">
        <f t="shared" si="1"/>
        <v>0</v>
      </c>
      <c r="S42" s="77"/>
    </row>
    <row r="43" spans="1:19" ht="24.95" customHeight="1">
      <c r="A43" s="47">
        <v>34</v>
      </c>
      <c r="B43" s="107" t="s">
        <v>1202</v>
      </c>
      <c r="C43" s="81">
        <f>[12]R4!G9</f>
        <v>0</v>
      </c>
      <c r="D43" s="81">
        <f>[12]R4!G10</f>
        <v>0</v>
      </c>
      <c r="E43" s="81">
        <f>[12]R4!G11</f>
        <v>0</v>
      </c>
      <c r="F43" s="81">
        <f>[12]R4!G12</f>
        <v>1</v>
      </c>
      <c r="G43" s="81">
        <f>[12]R4!G13</f>
        <v>0</v>
      </c>
      <c r="H43" s="81">
        <f>[12]R4!G14</f>
        <v>0</v>
      </c>
      <c r="I43" s="81">
        <f>[12]R4!G15</f>
        <v>0</v>
      </c>
      <c r="J43" s="81">
        <f>[12]R4!G16</f>
        <v>0</v>
      </c>
      <c r="K43" s="81">
        <f>[12]R4!G17</f>
        <v>0</v>
      </c>
      <c r="L43" s="81">
        <f>[12]R4!G18</f>
        <v>0</v>
      </c>
      <c r="M43" s="81">
        <f>[12]R4!G19</f>
        <v>0</v>
      </c>
      <c r="N43" s="81">
        <f>[12]R4!G20</f>
        <v>0</v>
      </c>
      <c r="O43" s="47">
        <f t="shared" si="0"/>
        <v>1</v>
      </c>
      <c r="P43" s="47"/>
      <c r="Q43" s="78">
        <f>[12]R4!G21</f>
        <v>0</v>
      </c>
      <c r="R43" s="47">
        <f t="shared" si="1"/>
        <v>1</v>
      </c>
      <c r="S43" s="77"/>
    </row>
    <row r="44" spans="1:19" ht="24.95" customHeight="1">
      <c r="A44" s="47">
        <v>35</v>
      </c>
      <c r="B44" s="107" t="s">
        <v>1203</v>
      </c>
      <c r="C44" s="81">
        <f>[12]R4!H9</f>
        <v>7</v>
      </c>
      <c r="D44" s="81">
        <f>[12]R4!H10</f>
        <v>23</v>
      </c>
      <c r="E44" s="81">
        <f>[12]R4!H11</f>
        <v>0</v>
      </c>
      <c r="F44" s="81">
        <f>[12]R4!H12</f>
        <v>325</v>
      </c>
      <c r="G44" s="81">
        <f>[12]R4!H13</f>
        <v>0</v>
      </c>
      <c r="H44" s="81">
        <f>[12]R4!H14</f>
        <v>0</v>
      </c>
      <c r="I44" s="81">
        <f>[12]R4!H15</f>
        <v>0</v>
      </c>
      <c r="J44" s="81">
        <f>[12]R4!H16</f>
        <v>0</v>
      </c>
      <c r="K44" s="81">
        <f>[12]R4!H17</f>
        <v>0</v>
      </c>
      <c r="L44" s="81">
        <f>[12]R4!H18</f>
        <v>0</v>
      </c>
      <c r="M44" s="81">
        <f>[12]R4!H19</f>
        <v>0</v>
      </c>
      <c r="N44" s="81">
        <f>[12]R4!H20</f>
        <v>0</v>
      </c>
      <c r="O44" s="47">
        <f t="shared" si="0"/>
        <v>355</v>
      </c>
      <c r="P44" s="47"/>
      <c r="Q44" s="78">
        <f>[12]R4!H21</f>
        <v>0</v>
      </c>
      <c r="R44" s="47">
        <f t="shared" si="1"/>
        <v>355</v>
      </c>
      <c r="S44" s="77"/>
    </row>
    <row r="45" spans="1:19" ht="24.95" customHeight="1">
      <c r="A45" s="47">
        <v>36</v>
      </c>
      <c r="B45" s="107" t="s">
        <v>1204</v>
      </c>
      <c r="C45" s="81">
        <f>[12]R4!I9</f>
        <v>5</v>
      </c>
      <c r="D45" s="81">
        <f>[12]R4!I10</f>
        <v>4</v>
      </c>
      <c r="E45" s="81">
        <f>[12]R4!I11</f>
        <v>2</v>
      </c>
      <c r="F45" s="81">
        <f>[12]R4!I12</f>
        <v>336</v>
      </c>
      <c r="G45" s="81">
        <f>[12]R4!I13</f>
        <v>4</v>
      </c>
      <c r="H45" s="81">
        <f>[12]R4!I14</f>
        <v>2</v>
      </c>
      <c r="I45" s="81">
        <f>[12]R4!I15</f>
        <v>3</v>
      </c>
      <c r="J45" s="81">
        <f>[12]R4!I16</f>
        <v>3</v>
      </c>
      <c r="K45" s="81">
        <f>[12]R4!I17</f>
        <v>2</v>
      </c>
      <c r="L45" s="81">
        <f>[12]R4!I18</f>
        <v>5</v>
      </c>
      <c r="M45" s="81">
        <f>[12]R4!I19</f>
        <v>3</v>
      </c>
      <c r="N45" s="81">
        <f>[12]R4!I20</f>
        <v>2</v>
      </c>
      <c r="O45" s="47">
        <f t="shared" si="0"/>
        <v>371</v>
      </c>
      <c r="P45" s="47"/>
      <c r="Q45" s="78">
        <f>[12]R4!I21</f>
        <v>2</v>
      </c>
      <c r="R45" s="47">
        <f t="shared" si="1"/>
        <v>373</v>
      </c>
      <c r="S45" s="77"/>
    </row>
    <row r="46" spans="1:19" ht="24.95" customHeight="1">
      <c r="A46" s="47">
        <v>37</v>
      </c>
      <c r="B46" s="107" t="s">
        <v>1205</v>
      </c>
      <c r="C46" s="81">
        <f>[12]R4!J9</f>
        <v>4</v>
      </c>
      <c r="D46" s="81">
        <f>[12]R4!J10</f>
        <v>1</v>
      </c>
      <c r="E46" s="81">
        <f>[12]R4!J11</f>
        <v>0</v>
      </c>
      <c r="F46" s="81">
        <f>[12]R4!J12</f>
        <v>270</v>
      </c>
      <c r="G46" s="81">
        <f>[12]R4!J13</f>
        <v>2</v>
      </c>
      <c r="H46" s="81">
        <f>[12]R4!J14</f>
        <v>0</v>
      </c>
      <c r="I46" s="81">
        <f>[12]R4!J15</f>
        <v>0</v>
      </c>
      <c r="J46" s="81">
        <f>[12]R4!J16</f>
        <v>1</v>
      </c>
      <c r="K46" s="81">
        <f>[12]R4!J17</f>
        <v>0</v>
      </c>
      <c r="L46" s="81">
        <f>[12]R4!J18</f>
        <v>0</v>
      </c>
      <c r="M46" s="81">
        <f>[12]R4!J19</f>
        <v>1</v>
      </c>
      <c r="N46" s="81">
        <f>[12]R4!J20</f>
        <v>0</v>
      </c>
      <c r="O46" s="47">
        <f t="shared" si="0"/>
        <v>279</v>
      </c>
      <c r="P46" s="47"/>
      <c r="Q46" s="78">
        <f>[12]R4!J21</f>
        <v>0</v>
      </c>
      <c r="R46" s="47">
        <f t="shared" si="1"/>
        <v>279</v>
      </c>
      <c r="S46" s="77"/>
    </row>
    <row r="47" spans="1:19" ht="24.95" customHeight="1">
      <c r="A47" s="47">
        <v>38</v>
      </c>
      <c r="B47" s="107" t="s">
        <v>1206</v>
      </c>
      <c r="C47" s="81">
        <f>[12]R4!K9</f>
        <v>0</v>
      </c>
      <c r="D47" s="81">
        <f>[12]R4!K10</f>
        <v>28</v>
      </c>
      <c r="E47" s="81">
        <f>[12]R4!K11</f>
        <v>0</v>
      </c>
      <c r="F47" s="81">
        <f>[12]R4!K12</f>
        <v>139</v>
      </c>
      <c r="G47" s="81">
        <f>[12]R4!K13</f>
        <v>1</v>
      </c>
      <c r="H47" s="81">
        <f>[12]R4!K14</f>
        <v>0</v>
      </c>
      <c r="I47" s="81">
        <f>[12]R4!K15</f>
        <v>0</v>
      </c>
      <c r="J47" s="81">
        <f>[12]R4!K16</f>
        <v>0</v>
      </c>
      <c r="K47" s="81">
        <f>[12]R4!K17</f>
        <v>0</v>
      </c>
      <c r="L47" s="81">
        <f>[12]R4!K18</f>
        <v>1</v>
      </c>
      <c r="M47" s="81">
        <f>[12]R4!K19</f>
        <v>0</v>
      </c>
      <c r="N47" s="81">
        <f>[12]R4!K20</f>
        <v>1</v>
      </c>
      <c r="O47" s="47">
        <f t="shared" si="0"/>
        <v>170</v>
      </c>
      <c r="P47" s="47"/>
      <c r="Q47" s="78">
        <f>[12]R4!K21</f>
        <v>0</v>
      </c>
      <c r="R47" s="47">
        <f t="shared" si="1"/>
        <v>170</v>
      </c>
      <c r="S47" s="77"/>
    </row>
    <row r="48" spans="1:19" ht="24.95" customHeight="1">
      <c r="A48" s="47">
        <v>39</v>
      </c>
      <c r="B48" s="107" t="s">
        <v>1207</v>
      </c>
      <c r="C48" s="81">
        <f>[12]R4!L9</f>
        <v>0</v>
      </c>
      <c r="D48" s="81">
        <f>[12]R4!L10</f>
        <v>0</v>
      </c>
      <c r="E48" s="81">
        <f>[12]R4!L11</f>
        <v>0</v>
      </c>
      <c r="F48" s="81">
        <f>[12]R4!L12</f>
        <v>111</v>
      </c>
      <c r="G48" s="81">
        <f>[12]R4!L13</f>
        <v>1</v>
      </c>
      <c r="H48" s="81">
        <f>[12]R4!L14</f>
        <v>0</v>
      </c>
      <c r="I48" s="81">
        <f>[12]R4!L15</f>
        <v>0</v>
      </c>
      <c r="J48" s="81">
        <f>[12]R4!L16</f>
        <v>0</v>
      </c>
      <c r="K48" s="81">
        <f>[12]R4!L17</f>
        <v>0</v>
      </c>
      <c r="L48" s="81">
        <f>[12]R4!L18</f>
        <v>0</v>
      </c>
      <c r="M48" s="81">
        <f>[12]R4!L19</f>
        <v>0</v>
      </c>
      <c r="N48" s="81">
        <f>[12]R4!L20</f>
        <v>0</v>
      </c>
      <c r="O48" s="47">
        <f t="shared" si="0"/>
        <v>112</v>
      </c>
      <c r="P48" s="47"/>
      <c r="Q48" s="78">
        <f>[12]R4!L21</f>
        <v>0</v>
      </c>
      <c r="R48" s="47">
        <f t="shared" si="1"/>
        <v>112</v>
      </c>
      <c r="S48" s="77"/>
    </row>
    <row r="49" spans="1:19" ht="24.95" customHeight="1">
      <c r="A49" s="47">
        <v>40</v>
      </c>
      <c r="B49" s="107" t="s">
        <v>1208</v>
      </c>
      <c r="C49" s="81">
        <f>[12]R4!M9</f>
        <v>0</v>
      </c>
      <c r="D49" s="81">
        <f>[12]R4!M10</f>
        <v>0</v>
      </c>
      <c r="E49" s="81">
        <f>[12]R4!M11</f>
        <v>0</v>
      </c>
      <c r="F49" s="81">
        <f>[12]R4!M12</f>
        <v>0</v>
      </c>
      <c r="G49" s="81">
        <f>[12]R4!M13</f>
        <v>0</v>
      </c>
      <c r="H49" s="81">
        <f>[12]R4!M14</f>
        <v>0</v>
      </c>
      <c r="I49" s="81">
        <f>[12]R4!M15</f>
        <v>0</v>
      </c>
      <c r="J49" s="81">
        <f>[12]R4!M16</f>
        <v>0</v>
      </c>
      <c r="K49" s="81">
        <f>[12]R4!M17</f>
        <v>0</v>
      </c>
      <c r="L49" s="81">
        <f>[12]R4!M18</f>
        <v>0</v>
      </c>
      <c r="M49" s="81">
        <f>[12]R4!M19</f>
        <v>0</v>
      </c>
      <c r="N49" s="81">
        <f>[12]R4!M20</f>
        <v>0</v>
      </c>
      <c r="O49" s="47">
        <f t="shared" si="0"/>
        <v>0</v>
      </c>
      <c r="P49" s="47"/>
      <c r="Q49" s="78">
        <f>[12]R4!M21</f>
        <v>0</v>
      </c>
      <c r="R49" s="47">
        <f t="shared" si="1"/>
        <v>0</v>
      </c>
      <c r="S49" s="77"/>
    </row>
    <row r="50" spans="1:19" ht="24.95" customHeight="1">
      <c r="A50" s="47">
        <v>41</v>
      </c>
      <c r="B50" s="107" t="s">
        <v>1209</v>
      </c>
      <c r="C50" s="81">
        <f>[12]R5!D9</f>
        <v>0</v>
      </c>
      <c r="D50" s="81">
        <f>[12]R5!D10</f>
        <v>0</v>
      </c>
      <c r="E50" s="81">
        <f>[12]R5!D11</f>
        <v>0</v>
      </c>
      <c r="F50" s="81">
        <f>[12]R5!D12</f>
        <v>24</v>
      </c>
      <c r="G50" s="81">
        <f>[12]R5!D13</f>
        <v>0</v>
      </c>
      <c r="H50" s="81">
        <f>[12]R5!D14</f>
        <v>0</v>
      </c>
      <c r="I50" s="81">
        <f>[12]R5!D15</f>
        <v>1</v>
      </c>
      <c r="J50" s="81">
        <f>[12]R5!D16</f>
        <v>0</v>
      </c>
      <c r="K50" s="81">
        <f>[12]R5!D17</f>
        <v>0</v>
      </c>
      <c r="L50" s="81">
        <f>[12]R5!D18</f>
        <v>0</v>
      </c>
      <c r="M50" s="81">
        <f>[12]R5!D19</f>
        <v>0</v>
      </c>
      <c r="N50" s="81">
        <f>[12]R5!D20</f>
        <v>0</v>
      </c>
      <c r="O50" s="47">
        <f t="shared" si="0"/>
        <v>25</v>
      </c>
      <c r="P50" s="47"/>
      <c r="Q50" s="78">
        <f>[12]R5!D21</f>
        <v>0</v>
      </c>
      <c r="R50" s="47">
        <f t="shared" si="1"/>
        <v>25</v>
      </c>
      <c r="S50" s="77"/>
    </row>
    <row r="51" spans="1:19" ht="24.95" customHeight="1">
      <c r="A51" s="47">
        <v>42</v>
      </c>
      <c r="B51" s="107" t="s">
        <v>1210</v>
      </c>
      <c r="C51" s="81">
        <f>[12]R5!E9</f>
        <v>0</v>
      </c>
      <c r="D51" s="81">
        <f>[12]R5!E10</f>
        <v>0</v>
      </c>
      <c r="E51" s="81">
        <f>[12]R5!E11</f>
        <v>0</v>
      </c>
      <c r="F51" s="81">
        <f>[12]R5!E12</f>
        <v>0</v>
      </c>
      <c r="G51" s="81">
        <f>[12]R5!E13</f>
        <v>0</v>
      </c>
      <c r="H51" s="81">
        <f>[12]R5!E14</f>
        <v>0</v>
      </c>
      <c r="I51" s="81">
        <f>[12]R5!E15</f>
        <v>0</v>
      </c>
      <c r="J51" s="81">
        <f>[12]R5!E16</f>
        <v>0</v>
      </c>
      <c r="K51" s="81">
        <f>[12]R5!E17</f>
        <v>0</v>
      </c>
      <c r="L51" s="81">
        <f>[12]R5!E18</f>
        <v>0</v>
      </c>
      <c r="M51" s="81">
        <f>[12]R5!E19</f>
        <v>0</v>
      </c>
      <c r="N51" s="81">
        <f>[12]R5!E20</f>
        <v>0</v>
      </c>
      <c r="O51" s="47">
        <f t="shared" si="0"/>
        <v>0</v>
      </c>
      <c r="P51" s="47"/>
      <c r="Q51" s="78">
        <f>[12]R5!E21</f>
        <v>0</v>
      </c>
      <c r="R51" s="47">
        <f t="shared" si="1"/>
        <v>0</v>
      </c>
      <c r="S51" s="77"/>
    </row>
    <row r="52" spans="1:19" ht="24.95" customHeight="1">
      <c r="A52" s="47">
        <v>43</v>
      </c>
      <c r="B52" s="107" t="s">
        <v>1211</v>
      </c>
      <c r="C52" s="81">
        <f>[12]R5!F9</f>
        <v>0</v>
      </c>
      <c r="D52" s="81">
        <f>[12]R5!F10</f>
        <v>0</v>
      </c>
      <c r="E52" s="81">
        <f>[12]R5!F11</f>
        <v>0</v>
      </c>
      <c r="F52" s="81">
        <f>[12]R5!F12</f>
        <v>0</v>
      </c>
      <c r="G52" s="81">
        <f>[12]R5!F13</f>
        <v>0</v>
      </c>
      <c r="H52" s="81">
        <f>[12]R5!F14</f>
        <v>0</v>
      </c>
      <c r="I52" s="81">
        <f>[12]R5!F15</f>
        <v>0</v>
      </c>
      <c r="J52" s="81">
        <f>[12]R5!F16</f>
        <v>0</v>
      </c>
      <c r="K52" s="81">
        <f>[12]R5!F17</f>
        <v>0</v>
      </c>
      <c r="L52" s="81">
        <f>[12]R5!F18</f>
        <v>0</v>
      </c>
      <c r="M52" s="81">
        <f>[12]R5!F19</f>
        <v>0</v>
      </c>
      <c r="N52" s="81">
        <f>[12]R5!F20</f>
        <v>0</v>
      </c>
      <c r="O52" s="47">
        <f t="shared" si="0"/>
        <v>0</v>
      </c>
      <c r="P52" s="47"/>
      <c r="Q52" s="78">
        <f>[12]R5!F21</f>
        <v>0</v>
      </c>
      <c r="R52" s="47">
        <f t="shared" si="1"/>
        <v>0</v>
      </c>
      <c r="S52" s="77"/>
    </row>
    <row r="53" spans="1:19" ht="24.95" customHeight="1">
      <c r="A53" s="47">
        <v>44</v>
      </c>
      <c r="B53" s="107" t="s">
        <v>1212</v>
      </c>
      <c r="C53" s="81">
        <f>[12]R5!G9</f>
        <v>0</v>
      </c>
      <c r="D53" s="81">
        <f>[12]R5!G10</f>
        <v>0</v>
      </c>
      <c r="E53" s="81">
        <f>[12]R5!G11</f>
        <v>0</v>
      </c>
      <c r="F53" s="81">
        <f>[12]R5!G12</f>
        <v>0</v>
      </c>
      <c r="G53" s="81">
        <f>[12]R5!G13</f>
        <v>0</v>
      </c>
      <c r="H53" s="81">
        <f>[12]R5!G14</f>
        <v>0</v>
      </c>
      <c r="I53" s="81">
        <f>[12]R5!G15</f>
        <v>0</v>
      </c>
      <c r="J53" s="81">
        <f>[12]R5!G16</f>
        <v>0</v>
      </c>
      <c r="K53" s="81">
        <f>[12]R5!G17</f>
        <v>0</v>
      </c>
      <c r="L53" s="81">
        <f>[12]R5!G18</f>
        <v>0</v>
      </c>
      <c r="M53" s="81">
        <f>[12]R5!G19</f>
        <v>0</v>
      </c>
      <c r="N53" s="81">
        <f>[12]R5!G20</f>
        <v>0</v>
      </c>
      <c r="O53" s="47">
        <f t="shared" si="0"/>
        <v>0</v>
      </c>
      <c r="P53" s="47"/>
      <c r="Q53" s="78">
        <f>[12]R5!G21</f>
        <v>0</v>
      </c>
      <c r="R53" s="47">
        <f t="shared" si="1"/>
        <v>0</v>
      </c>
      <c r="S53" s="77"/>
    </row>
    <row r="54" spans="1:19" ht="24.95" customHeight="1">
      <c r="A54" s="47">
        <v>45</v>
      </c>
      <c r="B54" s="107" t="s">
        <v>1213</v>
      </c>
      <c r="C54" s="81">
        <f>[12]R5!H9</f>
        <v>0</v>
      </c>
      <c r="D54" s="81">
        <f>[12]R5!H10</f>
        <v>0</v>
      </c>
      <c r="E54" s="81">
        <f>[12]R5!H11</f>
        <v>0</v>
      </c>
      <c r="F54" s="81">
        <f>[12]R5!H12</f>
        <v>125</v>
      </c>
      <c r="G54" s="81">
        <f>[12]R5!H13</f>
        <v>0</v>
      </c>
      <c r="H54" s="81">
        <f>[12]R5!H14</f>
        <v>0</v>
      </c>
      <c r="I54" s="81">
        <f>[12]R5!H15</f>
        <v>0</v>
      </c>
      <c r="J54" s="81">
        <f>[12]R5!H16</f>
        <v>0</v>
      </c>
      <c r="K54" s="81">
        <f>[12]R5!H17</f>
        <v>0</v>
      </c>
      <c r="L54" s="81">
        <f>[12]R5!H18</f>
        <v>0</v>
      </c>
      <c r="M54" s="81">
        <f>[12]R5!H19</f>
        <v>0</v>
      </c>
      <c r="N54" s="81">
        <f>[12]R5!H20</f>
        <v>0</v>
      </c>
      <c r="O54" s="47">
        <f t="shared" si="0"/>
        <v>125</v>
      </c>
      <c r="P54" s="47"/>
      <c r="Q54" s="78">
        <f>[12]R5!H21</f>
        <v>0</v>
      </c>
      <c r="R54" s="47">
        <f t="shared" si="1"/>
        <v>125</v>
      </c>
      <c r="S54" s="77"/>
    </row>
    <row r="55" spans="1:19" ht="24.95" customHeight="1">
      <c r="A55" s="47">
        <v>46</v>
      </c>
      <c r="B55" s="107" t="s">
        <v>1214</v>
      </c>
      <c r="C55" s="81">
        <f>[12]R5!I9</f>
        <v>0</v>
      </c>
      <c r="D55" s="81">
        <f>[12]R5!I10</f>
        <v>0</v>
      </c>
      <c r="E55" s="81">
        <f>[12]R5!I11</f>
        <v>0</v>
      </c>
      <c r="F55" s="81">
        <f>[12]R5!I12</f>
        <v>0</v>
      </c>
      <c r="G55" s="81">
        <f>[12]R5!I13</f>
        <v>0</v>
      </c>
      <c r="H55" s="81">
        <f>[12]R5!I14</f>
        <v>0</v>
      </c>
      <c r="I55" s="81">
        <f>[12]R5!I15</f>
        <v>0</v>
      </c>
      <c r="J55" s="81">
        <f>[12]R5!I16</f>
        <v>0</v>
      </c>
      <c r="K55" s="81">
        <f>[12]R5!I17</f>
        <v>0</v>
      </c>
      <c r="L55" s="81">
        <f>[12]R5!I18</f>
        <v>0</v>
      </c>
      <c r="M55" s="81">
        <f>[12]R5!I19</f>
        <v>0</v>
      </c>
      <c r="N55" s="81">
        <f>[12]R5!I20</f>
        <v>0</v>
      </c>
      <c r="O55" s="47">
        <f t="shared" si="0"/>
        <v>0</v>
      </c>
      <c r="P55" s="47"/>
      <c r="Q55" s="78">
        <f>[12]R5!I21</f>
        <v>0</v>
      </c>
      <c r="R55" s="47">
        <f t="shared" si="1"/>
        <v>0</v>
      </c>
      <c r="S55" s="77"/>
    </row>
    <row r="56" spans="1:19" ht="24.95" customHeight="1">
      <c r="A56" s="47">
        <v>47</v>
      </c>
      <c r="B56" s="107" t="s">
        <v>1215</v>
      </c>
      <c r="C56" s="81">
        <f>[12]R5!J9</f>
        <v>1</v>
      </c>
      <c r="D56" s="81">
        <f>[12]R5!J10</f>
        <v>0</v>
      </c>
      <c r="E56" s="81">
        <f>[12]R5!J11</f>
        <v>0</v>
      </c>
      <c r="F56" s="81">
        <f>[12]R5!J12</f>
        <v>0</v>
      </c>
      <c r="G56" s="81">
        <f>[12]R5!J13</f>
        <v>0</v>
      </c>
      <c r="H56" s="81">
        <f>[12]R5!J14</f>
        <v>0</v>
      </c>
      <c r="I56" s="81">
        <f>[12]R5!J15</f>
        <v>0</v>
      </c>
      <c r="J56" s="81">
        <f>[12]R5!J16</f>
        <v>0</v>
      </c>
      <c r="K56" s="81">
        <f>[12]R5!J17</f>
        <v>0</v>
      </c>
      <c r="L56" s="81">
        <f>[12]R5!J18</f>
        <v>0</v>
      </c>
      <c r="M56" s="81">
        <f>[12]R5!J19</f>
        <v>0</v>
      </c>
      <c r="N56" s="81">
        <f>[12]R5!J20</f>
        <v>0</v>
      </c>
      <c r="O56" s="47">
        <f t="shared" si="0"/>
        <v>1</v>
      </c>
      <c r="P56" s="47"/>
      <c r="Q56" s="78">
        <f>[12]R5!J21</f>
        <v>0</v>
      </c>
      <c r="R56" s="47">
        <f t="shared" si="1"/>
        <v>1</v>
      </c>
      <c r="S56" s="77"/>
    </row>
    <row r="57" spans="1:19" ht="24.95" customHeight="1">
      <c r="A57" s="47">
        <v>48</v>
      </c>
      <c r="B57" s="107" t="s">
        <v>1216</v>
      </c>
      <c r="C57" s="81">
        <f>[12]R5!K9</f>
        <v>0</v>
      </c>
      <c r="D57" s="81">
        <f>[12]R5!K10</f>
        <v>14</v>
      </c>
      <c r="E57" s="81">
        <f>[12]R5!K11</f>
        <v>0</v>
      </c>
      <c r="F57" s="81">
        <f>[12]R5!K12</f>
        <v>311</v>
      </c>
      <c r="G57" s="81">
        <f>[12]R5!K13</f>
        <v>0</v>
      </c>
      <c r="H57" s="81">
        <f>[12]R5!K14</f>
        <v>23</v>
      </c>
      <c r="I57" s="81">
        <f>[12]R5!K15</f>
        <v>0</v>
      </c>
      <c r="J57" s="81">
        <f>[12]R5!K16</f>
        <v>0</v>
      </c>
      <c r="K57" s="81">
        <f>[12]R5!K17</f>
        <v>0</v>
      </c>
      <c r="L57" s="81">
        <f>[12]R5!K18</f>
        <v>0</v>
      </c>
      <c r="M57" s="81">
        <f>[12]R5!K19</f>
        <v>0</v>
      </c>
      <c r="N57" s="81">
        <f>[12]R5!K20</f>
        <v>0</v>
      </c>
      <c r="O57" s="47">
        <f t="shared" si="0"/>
        <v>348</v>
      </c>
      <c r="P57" s="47"/>
      <c r="Q57" s="78">
        <f>[12]R5!K21</f>
        <v>0</v>
      </c>
      <c r="R57" s="47">
        <f t="shared" si="1"/>
        <v>348</v>
      </c>
      <c r="S57" s="77"/>
    </row>
    <row r="58" spans="1:19" ht="24.95" customHeight="1">
      <c r="A58" s="47">
        <v>49</v>
      </c>
      <c r="B58" s="107" t="s">
        <v>1217</v>
      </c>
      <c r="C58" s="81">
        <f>[12]R5!L9</f>
        <v>0</v>
      </c>
      <c r="D58" s="81">
        <f>[12]R5!L10</f>
        <v>590</v>
      </c>
      <c r="E58" s="81">
        <f>[12]R5!L11</f>
        <v>0</v>
      </c>
      <c r="F58" s="81">
        <f>[12]R5!L12</f>
        <v>2</v>
      </c>
      <c r="G58" s="81">
        <f>[12]R5!L13</f>
        <v>0</v>
      </c>
      <c r="H58" s="81">
        <f>[12]R5!L14</f>
        <v>0</v>
      </c>
      <c r="I58" s="81">
        <f>[12]R5!L15</f>
        <v>0</v>
      </c>
      <c r="J58" s="81">
        <f>[12]R5!L16</f>
        <v>0</v>
      </c>
      <c r="K58" s="81">
        <f>[12]R5!L17</f>
        <v>0</v>
      </c>
      <c r="L58" s="81">
        <f>[12]R5!L18</f>
        <v>0</v>
      </c>
      <c r="M58" s="81">
        <f>[12]R5!L19</f>
        <v>0</v>
      </c>
      <c r="N58" s="81">
        <f>[12]R5!L20</f>
        <v>0</v>
      </c>
      <c r="O58" s="47">
        <f t="shared" si="0"/>
        <v>592</v>
      </c>
      <c r="P58" s="47"/>
      <c r="Q58" s="78">
        <f>[12]R5!L21</f>
        <v>2</v>
      </c>
      <c r="R58" s="47">
        <f t="shared" si="1"/>
        <v>594</v>
      </c>
      <c r="S58" s="77"/>
    </row>
    <row r="59" spans="1:19" ht="24.95" customHeight="1">
      <c r="A59" s="47">
        <v>50</v>
      </c>
      <c r="B59" s="107" t="s">
        <v>1218</v>
      </c>
      <c r="C59" s="81">
        <f>[12]R5!M9</f>
        <v>0</v>
      </c>
      <c r="D59" s="81">
        <f>[12]R5!M10</f>
        <v>25</v>
      </c>
      <c r="E59" s="81">
        <f>[12]R5!M11</f>
        <v>0</v>
      </c>
      <c r="F59" s="81">
        <f>[12]R5!M12</f>
        <v>158</v>
      </c>
      <c r="G59" s="81">
        <f>[12]R5!M13</f>
        <v>1</v>
      </c>
      <c r="H59" s="81">
        <f>[12]R5!M14</f>
        <v>0</v>
      </c>
      <c r="I59" s="81">
        <f>[12]R5!M15</f>
        <v>0</v>
      </c>
      <c r="J59" s="81">
        <f>[12]R5!M16</f>
        <v>0</v>
      </c>
      <c r="K59" s="81">
        <f>[12]R5!M17</f>
        <v>1</v>
      </c>
      <c r="L59" s="81">
        <f>[12]R5!M18</f>
        <v>0</v>
      </c>
      <c r="M59" s="81">
        <f>[12]R5!M19</f>
        <v>0</v>
      </c>
      <c r="N59" s="81">
        <f>[12]R5!M20</f>
        <v>0</v>
      </c>
      <c r="O59" s="47">
        <f t="shared" si="0"/>
        <v>185</v>
      </c>
      <c r="P59" s="47"/>
      <c r="Q59" s="78">
        <f>[12]R5!M21</f>
        <v>2</v>
      </c>
      <c r="R59" s="47">
        <f t="shared" si="1"/>
        <v>187</v>
      </c>
      <c r="S59" s="77"/>
    </row>
    <row r="60" spans="1:19" ht="24.95" customHeight="1">
      <c r="A60" s="47">
        <v>51</v>
      </c>
      <c r="B60" s="107" t="s">
        <v>1219</v>
      </c>
      <c r="C60" s="81">
        <f>[12]R6!D9</f>
        <v>1</v>
      </c>
      <c r="D60" s="81">
        <f>[12]R6!D10</f>
        <v>5</v>
      </c>
      <c r="E60" s="81">
        <f>[12]R6!D11</f>
        <v>1</v>
      </c>
      <c r="F60" s="81">
        <f>[12]R6!D12</f>
        <v>113</v>
      </c>
      <c r="G60" s="81">
        <f>[12]R6!D13</f>
        <v>0</v>
      </c>
      <c r="H60" s="81">
        <f>[12]R6!D14</f>
        <v>0</v>
      </c>
      <c r="I60" s="81">
        <f>[12]R6!D15</f>
        <v>0</v>
      </c>
      <c r="J60" s="81">
        <f>[12]R6!D16</f>
        <v>0</v>
      </c>
      <c r="K60" s="81">
        <f>[12]R6!D17</f>
        <v>0</v>
      </c>
      <c r="L60" s="81">
        <f>[12]R6!D18</f>
        <v>1</v>
      </c>
      <c r="M60" s="81">
        <f>[12]R6!D19</f>
        <v>0</v>
      </c>
      <c r="N60" s="81">
        <f>[12]R6!D20</f>
        <v>0</v>
      </c>
      <c r="O60" s="47">
        <f t="shared" si="0"/>
        <v>121</v>
      </c>
      <c r="P60" s="47"/>
      <c r="Q60" s="78">
        <f>[12]R6!D21</f>
        <v>1</v>
      </c>
      <c r="R60" s="47">
        <f t="shared" si="1"/>
        <v>122</v>
      </c>
      <c r="S60" s="77"/>
    </row>
    <row r="61" spans="1:19" ht="24.95" customHeight="1">
      <c r="A61" s="47">
        <v>52</v>
      </c>
      <c r="B61" s="107" t="s">
        <v>1220</v>
      </c>
      <c r="C61" s="81">
        <f>[12]R6!E9</f>
        <v>1</v>
      </c>
      <c r="D61" s="81">
        <f>[12]R6!E10</f>
        <v>13</v>
      </c>
      <c r="E61" s="81">
        <f>[12]R6!E11</f>
        <v>0</v>
      </c>
      <c r="F61" s="81">
        <f>[12]R6!E12</f>
        <v>119</v>
      </c>
      <c r="G61" s="81">
        <f>[12]R6!E13</f>
        <v>2</v>
      </c>
      <c r="H61" s="81">
        <f>[12]R6!E14</f>
        <v>0</v>
      </c>
      <c r="I61" s="81">
        <f>[12]R6!E15</f>
        <v>5</v>
      </c>
      <c r="J61" s="81">
        <f>[12]R6!E16</f>
        <v>0</v>
      </c>
      <c r="K61" s="81">
        <f>[12]R6!E17</f>
        <v>1</v>
      </c>
      <c r="L61" s="81">
        <f>[12]R6!E18</f>
        <v>1</v>
      </c>
      <c r="M61" s="81">
        <f>[12]R6!E19</f>
        <v>0</v>
      </c>
      <c r="N61" s="81">
        <f>[12]R6!E20</f>
        <v>1</v>
      </c>
      <c r="O61" s="47">
        <f t="shared" si="0"/>
        <v>143</v>
      </c>
      <c r="P61" s="47"/>
      <c r="Q61" s="78">
        <f>[12]R6!E21</f>
        <v>3</v>
      </c>
      <c r="R61" s="47">
        <f t="shared" si="1"/>
        <v>146</v>
      </c>
      <c r="S61" s="77"/>
    </row>
    <row r="62" spans="1:19" ht="24.95" customHeight="1">
      <c r="A62" s="47">
        <v>53</v>
      </c>
      <c r="B62" s="107" t="s">
        <v>1221</v>
      </c>
      <c r="C62" s="81">
        <f>[12]R6!F9</f>
        <v>0</v>
      </c>
      <c r="D62" s="81">
        <f>[12]R6!F10</f>
        <v>17</v>
      </c>
      <c r="E62" s="81">
        <f>[12]R6!F11</f>
        <v>1</v>
      </c>
      <c r="F62" s="81">
        <f>[12]R6!F12</f>
        <v>26</v>
      </c>
      <c r="G62" s="81">
        <f>[12]R6!F13</f>
        <v>0</v>
      </c>
      <c r="H62" s="81">
        <f>[12]R6!F14</f>
        <v>0</v>
      </c>
      <c r="I62" s="81">
        <f>[12]R6!F15</f>
        <v>0</v>
      </c>
      <c r="J62" s="81">
        <f>[12]R6!F16</f>
        <v>0</v>
      </c>
      <c r="K62" s="81">
        <f>[12]R6!F17</f>
        <v>0</v>
      </c>
      <c r="L62" s="81">
        <f>[12]R6!F18</f>
        <v>0</v>
      </c>
      <c r="M62" s="81">
        <f>[12]R6!F19</f>
        <v>0</v>
      </c>
      <c r="N62" s="81">
        <f>[12]R6!F20</f>
        <v>0</v>
      </c>
      <c r="O62" s="47">
        <f t="shared" si="0"/>
        <v>44</v>
      </c>
      <c r="P62" s="47"/>
      <c r="Q62" s="78">
        <f>[12]R6!F21</f>
        <v>1</v>
      </c>
      <c r="R62" s="47">
        <f t="shared" si="1"/>
        <v>45</v>
      </c>
      <c r="S62" s="77"/>
    </row>
    <row r="63" spans="1:19" ht="24.95" customHeight="1">
      <c r="A63" s="47">
        <v>54</v>
      </c>
      <c r="B63" s="107" t="s">
        <v>1222</v>
      </c>
      <c r="C63" s="81">
        <f>[12]R6!G9</f>
        <v>2</v>
      </c>
      <c r="D63" s="81">
        <f>[12]R6!G10</f>
        <v>0</v>
      </c>
      <c r="E63" s="81">
        <f>[12]R6!G11</f>
        <v>0</v>
      </c>
      <c r="F63" s="81">
        <f>[12]R6!G12</f>
        <v>9</v>
      </c>
      <c r="G63" s="81">
        <f>[12]R6!G13</f>
        <v>0</v>
      </c>
      <c r="H63" s="81">
        <f>[12]R6!G14</f>
        <v>0</v>
      </c>
      <c r="I63" s="81">
        <f>[12]R6!G15</f>
        <v>0</v>
      </c>
      <c r="J63" s="81">
        <f>[12]R6!G16</f>
        <v>0</v>
      </c>
      <c r="K63" s="81">
        <f>[12]R6!G17</f>
        <v>0</v>
      </c>
      <c r="L63" s="81">
        <f>[12]R6!G18</f>
        <v>0</v>
      </c>
      <c r="M63" s="81">
        <f>[12]R6!G19</f>
        <v>0</v>
      </c>
      <c r="N63" s="81">
        <f>[12]R6!G20</f>
        <v>0</v>
      </c>
      <c r="O63" s="47">
        <f t="shared" si="0"/>
        <v>11</v>
      </c>
      <c r="P63" s="47"/>
      <c r="Q63" s="78">
        <f>[12]R6!G21</f>
        <v>0</v>
      </c>
      <c r="R63" s="47">
        <f t="shared" si="1"/>
        <v>11</v>
      </c>
      <c r="S63" s="77"/>
    </row>
    <row r="64" spans="1:19" ht="24.95" customHeight="1">
      <c r="A64" s="47">
        <v>55</v>
      </c>
      <c r="B64" s="107" t="s">
        <v>1223</v>
      </c>
      <c r="C64" s="81">
        <f>[12]R6!H9</f>
        <v>0</v>
      </c>
      <c r="D64" s="81">
        <f>[12]R6!H10</f>
        <v>2</v>
      </c>
      <c r="E64" s="81">
        <f>[12]R6!H11</f>
        <v>0</v>
      </c>
      <c r="F64" s="81">
        <f>[12]R6!H12</f>
        <v>1</v>
      </c>
      <c r="G64" s="81">
        <f>[12]R6!H13</f>
        <v>0</v>
      </c>
      <c r="H64" s="81">
        <f>[12]R6!H14</f>
        <v>0</v>
      </c>
      <c r="I64" s="81">
        <f>[12]R6!H15</f>
        <v>0</v>
      </c>
      <c r="J64" s="81">
        <f>[12]R6!H16</f>
        <v>0</v>
      </c>
      <c r="K64" s="81">
        <f>[12]R6!H17</f>
        <v>0</v>
      </c>
      <c r="L64" s="81">
        <f>[12]R6!H18</f>
        <v>0</v>
      </c>
      <c r="M64" s="81">
        <f>[12]R6!H19</f>
        <v>0</v>
      </c>
      <c r="N64" s="81">
        <f>[12]R6!H20</f>
        <v>0</v>
      </c>
      <c r="O64" s="47">
        <f t="shared" si="0"/>
        <v>3</v>
      </c>
      <c r="P64" s="47"/>
      <c r="Q64" s="78">
        <f>[12]R6!H21</f>
        <v>0</v>
      </c>
      <c r="R64" s="47">
        <f t="shared" si="1"/>
        <v>3</v>
      </c>
      <c r="S64" s="77"/>
    </row>
    <row r="65" spans="1:19" ht="24.95" customHeight="1">
      <c r="A65" s="47">
        <v>56</v>
      </c>
      <c r="B65" s="107" t="s">
        <v>1224</v>
      </c>
      <c r="C65" s="81">
        <f>[12]R6!I9</f>
        <v>0</v>
      </c>
      <c r="D65" s="81">
        <f>[12]R6!I10</f>
        <v>7</v>
      </c>
      <c r="E65" s="81">
        <f>[12]R6!I11</f>
        <v>0</v>
      </c>
      <c r="F65" s="81">
        <f>[12]R6!I12</f>
        <v>19</v>
      </c>
      <c r="G65" s="81">
        <f>[12]R6!I13</f>
        <v>0</v>
      </c>
      <c r="H65" s="81">
        <f>[12]R6!I14</f>
        <v>0</v>
      </c>
      <c r="I65" s="81">
        <f>[12]R6!I15</f>
        <v>0</v>
      </c>
      <c r="J65" s="81">
        <f>[12]R6!I16</f>
        <v>0</v>
      </c>
      <c r="K65" s="81">
        <f>[12]R6!I17</f>
        <v>0</v>
      </c>
      <c r="L65" s="81">
        <f>[12]R6!I18</f>
        <v>0</v>
      </c>
      <c r="M65" s="81">
        <f>[12]R6!I19</f>
        <v>0</v>
      </c>
      <c r="N65" s="81">
        <f>[12]R6!I20</f>
        <v>0</v>
      </c>
      <c r="O65" s="47">
        <f t="shared" si="0"/>
        <v>26</v>
      </c>
      <c r="P65" s="47"/>
      <c r="Q65" s="78">
        <f>[12]R6!I21</f>
        <v>0</v>
      </c>
      <c r="R65" s="47">
        <f t="shared" si="1"/>
        <v>26</v>
      </c>
      <c r="S65" s="77"/>
    </row>
    <row r="66" spans="1:19" ht="24.95" customHeight="1">
      <c r="A66" s="47">
        <v>57</v>
      </c>
      <c r="B66" s="109" t="s">
        <v>1225</v>
      </c>
      <c r="C66" s="81">
        <f>[12]R6!J9</f>
        <v>1</v>
      </c>
      <c r="D66" s="81">
        <f>[12]R6!J10</f>
        <v>0</v>
      </c>
      <c r="E66" s="81">
        <f>[12]R6!J11</f>
        <v>0</v>
      </c>
      <c r="F66" s="81">
        <f>[12]R6!J12</f>
        <v>4</v>
      </c>
      <c r="G66" s="81">
        <f>[12]R6!J13</f>
        <v>0</v>
      </c>
      <c r="H66" s="81">
        <f>[12]R6!J14</f>
        <v>0</v>
      </c>
      <c r="I66" s="81">
        <f>[12]R6!J15</f>
        <v>0</v>
      </c>
      <c r="J66" s="81">
        <f>[12]R6!J16</f>
        <v>0</v>
      </c>
      <c r="K66" s="81">
        <f>[12]R6!J17</f>
        <v>0</v>
      </c>
      <c r="L66" s="81">
        <f>[12]R6!J18</f>
        <v>0</v>
      </c>
      <c r="M66" s="81">
        <f>[12]R6!J19</f>
        <v>0</v>
      </c>
      <c r="N66" s="81">
        <f>[12]R6!J20</f>
        <v>0</v>
      </c>
      <c r="O66" s="47">
        <f t="shared" si="0"/>
        <v>5</v>
      </c>
      <c r="P66" s="47"/>
      <c r="Q66" s="78">
        <f>[12]R6!J21</f>
        <v>0</v>
      </c>
      <c r="R66" s="47">
        <f t="shared" si="1"/>
        <v>5</v>
      </c>
      <c r="S66" s="77"/>
    </row>
    <row r="67" spans="1:19" ht="24.95" customHeight="1">
      <c r="A67" s="47">
        <v>58</v>
      </c>
      <c r="B67" s="109" t="s">
        <v>1226</v>
      </c>
      <c r="C67" s="81">
        <f>[12]R6!K9</f>
        <v>0</v>
      </c>
      <c r="D67" s="81">
        <f>[12]R6!K10</f>
        <v>5</v>
      </c>
      <c r="E67" s="81">
        <f>[12]R6!K11</f>
        <v>0</v>
      </c>
      <c r="F67" s="81">
        <f>[12]R6!K12</f>
        <v>8</v>
      </c>
      <c r="G67" s="81">
        <f>[12]R6!K13</f>
        <v>0</v>
      </c>
      <c r="H67" s="81">
        <f>[12]R6!K14</f>
        <v>0</v>
      </c>
      <c r="I67" s="81">
        <f>[12]R6!K15</f>
        <v>0</v>
      </c>
      <c r="J67" s="81">
        <f>[12]R6!K16</f>
        <v>0</v>
      </c>
      <c r="K67" s="81">
        <f>[12]R6!K17</f>
        <v>0</v>
      </c>
      <c r="L67" s="81">
        <f>[12]R6!K18</f>
        <v>0</v>
      </c>
      <c r="M67" s="81">
        <f>[12]R6!K19</f>
        <v>0</v>
      </c>
      <c r="N67" s="81">
        <f>[12]R6!K20</f>
        <v>0</v>
      </c>
      <c r="O67" s="47">
        <f t="shared" si="0"/>
        <v>13</v>
      </c>
      <c r="P67" s="47"/>
      <c r="Q67" s="78">
        <f>[12]R6!K21</f>
        <v>0</v>
      </c>
      <c r="R67" s="47">
        <f t="shared" si="1"/>
        <v>13</v>
      </c>
      <c r="S67" s="77"/>
    </row>
    <row r="68" spans="1:19" ht="24.95" customHeight="1">
      <c r="A68" s="47">
        <v>59</v>
      </c>
      <c r="B68" s="109" t="s">
        <v>1227</v>
      </c>
      <c r="C68" s="81">
        <f>[12]R6!L9</f>
        <v>3</v>
      </c>
      <c r="D68" s="81">
        <f>[12]R6!L10</f>
        <v>115</v>
      </c>
      <c r="E68" s="81">
        <f>[12]R6!L11</f>
        <v>2</v>
      </c>
      <c r="F68" s="81">
        <f>[12]R6!L12</f>
        <v>5</v>
      </c>
      <c r="G68" s="81">
        <f>[12]R6!L13</f>
        <v>0</v>
      </c>
      <c r="H68" s="81">
        <f>[12]R6!L14</f>
        <v>0</v>
      </c>
      <c r="I68" s="81">
        <f>[12]R6!L15</f>
        <v>1</v>
      </c>
      <c r="J68" s="81">
        <f>[12]R6!L16</f>
        <v>0</v>
      </c>
      <c r="K68" s="81">
        <f>[12]R6!L17</f>
        <v>0</v>
      </c>
      <c r="L68" s="81">
        <f>[12]R6!L18</f>
        <v>0</v>
      </c>
      <c r="M68" s="81">
        <f>[12]R6!L19</f>
        <v>0</v>
      </c>
      <c r="N68" s="81">
        <f>[12]R6!L20</f>
        <v>0</v>
      </c>
      <c r="O68" s="47">
        <f t="shared" si="0"/>
        <v>126</v>
      </c>
      <c r="P68" s="47"/>
      <c r="Q68" s="78">
        <f>[12]R6!L21</f>
        <v>0</v>
      </c>
      <c r="R68" s="47">
        <f t="shared" si="1"/>
        <v>126</v>
      </c>
      <c r="S68" s="77"/>
    </row>
    <row r="69" spans="1:19" ht="24.95" customHeight="1">
      <c r="A69" s="47">
        <v>60</v>
      </c>
      <c r="B69" s="109" t="s">
        <v>1228</v>
      </c>
      <c r="C69" s="81">
        <f>[12]R6!M9</f>
        <v>1</v>
      </c>
      <c r="D69" s="81">
        <f>[12]R6!M10</f>
        <v>24</v>
      </c>
      <c r="E69" s="81">
        <f>[12]R6!M11</f>
        <v>1</v>
      </c>
      <c r="F69" s="81">
        <f>[12]R6!M12</f>
        <v>4</v>
      </c>
      <c r="G69" s="81">
        <f>[12]R6!M13</f>
        <v>0</v>
      </c>
      <c r="H69" s="81">
        <f>[12]R6!M14</f>
        <v>0</v>
      </c>
      <c r="I69" s="81">
        <f>[12]R6!M15</f>
        <v>0</v>
      </c>
      <c r="J69" s="81">
        <f>[12]R6!M16</f>
        <v>0</v>
      </c>
      <c r="K69" s="81">
        <f>[12]R6!M17</f>
        <v>0</v>
      </c>
      <c r="L69" s="81">
        <f>[12]R6!M18</f>
        <v>2</v>
      </c>
      <c r="M69" s="81">
        <f>[12]R6!M19</f>
        <v>0</v>
      </c>
      <c r="N69" s="81">
        <f>[12]R6!M20</f>
        <v>0</v>
      </c>
      <c r="O69" s="47">
        <f t="shared" si="0"/>
        <v>32</v>
      </c>
      <c r="P69" s="47"/>
      <c r="Q69" s="78">
        <f>[12]R6!M21</f>
        <v>0</v>
      </c>
      <c r="R69" s="47">
        <f t="shared" si="1"/>
        <v>32</v>
      </c>
      <c r="S69" s="77"/>
    </row>
    <row r="70" spans="1:19" ht="24.95" customHeight="1">
      <c r="A70" s="47">
        <v>61</v>
      </c>
      <c r="B70" s="107" t="s">
        <v>1229</v>
      </c>
      <c r="C70" s="81">
        <f>[12]R7!D9</f>
        <v>0</v>
      </c>
      <c r="D70" s="81">
        <f>[12]R7!D10</f>
        <v>0</v>
      </c>
      <c r="E70" s="81">
        <f>[12]R7!D11</f>
        <v>0</v>
      </c>
      <c r="F70" s="81">
        <f>[12]R7!D12</f>
        <v>36</v>
      </c>
      <c r="G70" s="81">
        <f>[12]R7!D13</f>
        <v>0</v>
      </c>
      <c r="H70" s="81">
        <f>[12]R7!D14</f>
        <v>0</v>
      </c>
      <c r="I70" s="81">
        <f>[12]R7!D15</f>
        <v>0</v>
      </c>
      <c r="J70" s="81">
        <f>[12]R7!D16</f>
        <v>0</v>
      </c>
      <c r="K70" s="81">
        <f>[12]R7!D17</f>
        <v>0</v>
      </c>
      <c r="L70" s="81">
        <f>[12]R7!D18</f>
        <v>0</v>
      </c>
      <c r="M70" s="81">
        <f>[12]R7!D19</f>
        <v>0</v>
      </c>
      <c r="N70" s="81">
        <f>[12]R7!D20</f>
        <v>0</v>
      </c>
      <c r="O70" s="47">
        <f t="shared" si="0"/>
        <v>36</v>
      </c>
      <c r="P70" s="47"/>
      <c r="Q70" s="78">
        <f>[12]R7!D21</f>
        <v>0</v>
      </c>
      <c r="R70" s="47">
        <f t="shared" si="1"/>
        <v>36</v>
      </c>
      <c r="S70" s="77"/>
    </row>
    <row r="71" spans="1:19" ht="24.95" customHeight="1">
      <c r="A71" s="47">
        <v>62</v>
      </c>
      <c r="B71" s="107" t="s">
        <v>1230</v>
      </c>
      <c r="C71" s="81">
        <f>[12]R7!E9</f>
        <v>0</v>
      </c>
      <c r="D71" s="81">
        <f>[12]R7!E10</f>
        <v>1</v>
      </c>
      <c r="E71" s="81">
        <f>[12]R7!E11</f>
        <v>0</v>
      </c>
      <c r="F71" s="81">
        <f>[12]R7!E12</f>
        <v>53</v>
      </c>
      <c r="G71" s="81">
        <f>[12]R7!E13</f>
        <v>0</v>
      </c>
      <c r="H71" s="81">
        <f>[12]R7!E14</f>
        <v>0</v>
      </c>
      <c r="I71" s="81">
        <f>[12]R7!E15</f>
        <v>0</v>
      </c>
      <c r="J71" s="81">
        <f>[12]R7!E16</f>
        <v>0</v>
      </c>
      <c r="K71" s="81">
        <f>[12]R7!E17</f>
        <v>0</v>
      </c>
      <c r="L71" s="81">
        <f>[12]R7!E18</f>
        <v>1</v>
      </c>
      <c r="M71" s="81">
        <f>[12]R7!E19</f>
        <v>0</v>
      </c>
      <c r="N71" s="81">
        <f>[12]R7!E20</f>
        <v>0</v>
      </c>
      <c r="O71" s="47">
        <f t="shared" si="0"/>
        <v>55</v>
      </c>
      <c r="P71" s="47"/>
      <c r="Q71" s="78">
        <f>[12]R7!E21</f>
        <v>0</v>
      </c>
      <c r="R71" s="47">
        <f t="shared" si="1"/>
        <v>55</v>
      </c>
      <c r="S71" s="77"/>
    </row>
    <row r="72" spans="1:19" ht="24.95" customHeight="1">
      <c r="A72" s="47">
        <v>63</v>
      </c>
      <c r="B72" s="107" t="s">
        <v>1231</v>
      </c>
      <c r="C72" s="81">
        <f>[12]R7!F9</f>
        <v>0</v>
      </c>
      <c r="D72" s="81">
        <f>[12]R7!F10</f>
        <v>0</v>
      </c>
      <c r="E72" s="81">
        <f>[12]R7!F11</f>
        <v>1</v>
      </c>
      <c r="F72" s="81">
        <f>[12]R7!F12</f>
        <v>23</v>
      </c>
      <c r="G72" s="81">
        <f>[12]R7!F13</f>
        <v>0</v>
      </c>
      <c r="H72" s="81">
        <f>[12]R7!F14</f>
        <v>0</v>
      </c>
      <c r="I72" s="81">
        <f>[12]R7!F15</f>
        <v>0</v>
      </c>
      <c r="J72" s="81">
        <f>[12]R7!F16</f>
        <v>0</v>
      </c>
      <c r="K72" s="81">
        <f>[12]R7!F17</f>
        <v>0</v>
      </c>
      <c r="L72" s="81">
        <f>[12]R7!F18</f>
        <v>0</v>
      </c>
      <c r="M72" s="81">
        <f>[12]R7!F19</f>
        <v>0</v>
      </c>
      <c r="N72" s="81">
        <f>[12]R7!F20</f>
        <v>0</v>
      </c>
      <c r="O72" s="47">
        <f t="shared" si="0"/>
        <v>24</v>
      </c>
      <c r="P72" s="47"/>
      <c r="Q72" s="78">
        <f>[12]R7!F21</f>
        <v>0</v>
      </c>
      <c r="R72" s="47">
        <f t="shared" si="1"/>
        <v>24</v>
      </c>
      <c r="S72" s="77"/>
    </row>
    <row r="73" spans="1:19" ht="24.95" customHeight="1">
      <c r="A73" s="47">
        <v>64</v>
      </c>
      <c r="B73" s="107" t="s">
        <v>1232</v>
      </c>
      <c r="C73" s="81">
        <f>[12]R7!G9</f>
        <v>0</v>
      </c>
      <c r="D73" s="81">
        <f>[12]R7!G10</f>
        <v>1</v>
      </c>
      <c r="E73" s="81">
        <f>[12]R7!G11</f>
        <v>0</v>
      </c>
      <c r="F73" s="81">
        <f>[12]R7!G12</f>
        <v>12</v>
      </c>
      <c r="G73" s="81">
        <f>[12]R7!G13</f>
        <v>0</v>
      </c>
      <c r="H73" s="81">
        <f>[12]R7!G14</f>
        <v>0</v>
      </c>
      <c r="I73" s="81">
        <f>[12]R7!G15</f>
        <v>0</v>
      </c>
      <c r="J73" s="81">
        <f>[12]R7!G16</f>
        <v>0</v>
      </c>
      <c r="K73" s="81">
        <f>[12]R7!G17</f>
        <v>0</v>
      </c>
      <c r="L73" s="81">
        <f>[12]R7!G18</f>
        <v>0</v>
      </c>
      <c r="M73" s="81">
        <f>[12]R7!G19</f>
        <v>0</v>
      </c>
      <c r="N73" s="81">
        <f>[12]R7!G20</f>
        <v>0</v>
      </c>
      <c r="O73" s="47">
        <f t="shared" si="0"/>
        <v>13</v>
      </c>
      <c r="P73" s="47"/>
      <c r="Q73" s="78">
        <f>[12]R7!G21</f>
        <v>0</v>
      </c>
      <c r="R73" s="47">
        <f t="shared" si="1"/>
        <v>13</v>
      </c>
      <c r="S73" s="77"/>
    </row>
    <row r="74" spans="1:19" ht="24.95" customHeight="1">
      <c r="A74" s="47">
        <v>65</v>
      </c>
      <c r="B74" s="107" t="s">
        <v>1233</v>
      </c>
      <c r="C74" s="81">
        <f>[12]R7!H9</f>
        <v>2</v>
      </c>
      <c r="D74" s="81">
        <f>[12]R7!H10</f>
        <v>0</v>
      </c>
      <c r="E74" s="81">
        <f>[12]R7!H11</f>
        <v>0</v>
      </c>
      <c r="F74" s="81">
        <f>[12]R7!H12</f>
        <v>425</v>
      </c>
      <c r="G74" s="81">
        <f>[12]R7!H13</f>
        <v>3</v>
      </c>
      <c r="H74" s="81">
        <f>[12]R7!H14</f>
        <v>0</v>
      </c>
      <c r="I74" s="81">
        <f>[12]R7!H15</f>
        <v>0</v>
      </c>
      <c r="J74" s="81">
        <f>[12]R7!H16</f>
        <v>0</v>
      </c>
      <c r="K74" s="81">
        <f>[12]R7!H17</f>
        <v>0</v>
      </c>
      <c r="L74" s="81">
        <f>[12]R7!H18</f>
        <v>0</v>
      </c>
      <c r="M74" s="81">
        <f>[12]R7!H19</f>
        <v>0</v>
      </c>
      <c r="N74" s="81">
        <f>[12]R7!H20</f>
        <v>0</v>
      </c>
      <c r="O74" s="47">
        <f t="shared" si="0"/>
        <v>430</v>
      </c>
      <c r="P74" s="47"/>
      <c r="Q74" s="78">
        <f>[12]R7!H21</f>
        <v>0</v>
      </c>
      <c r="R74" s="47">
        <f t="shared" si="1"/>
        <v>430</v>
      </c>
      <c r="S74" s="77"/>
    </row>
    <row r="75" spans="1:19" ht="24.95" customHeight="1">
      <c r="A75" s="47">
        <v>66</v>
      </c>
      <c r="B75" s="107" t="s">
        <v>1234</v>
      </c>
      <c r="C75" s="81">
        <f>[12]R7!I9</f>
        <v>0</v>
      </c>
      <c r="D75" s="81">
        <f>[12]R7!I10</f>
        <v>5</v>
      </c>
      <c r="E75" s="81">
        <f>[12]R7!I11</f>
        <v>0</v>
      </c>
      <c r="F75" s="81">
        <f>[12]R7!I12</f>
        <v>386</v>
      </c>
      <c r="G75" s="81">
        <f>[12]R7!I13</f>
        <v>0</v>
      </c>
      <c r="H75" s="81">
        <f>[12]R7!I14</f>
        <v>0</v>
      </c>
      <c r="I75" s="81">
        <f>[12]R7!I15</f>
        <v>0</v>
      </c>
      <c r="J75" s="81">
        <f>[12]R7!I16</f>
        <v>0</v>
      </c>
      <c r="K75" s="81">
        <f>[12]R7!I17</f>
        <v>0</v>
      </c>
      <c r="L75" s="81">
        <f>[12]R7!I18</f>
        <v>0</v>
      </c>
      <c r="M75" s="81">
        <f>[12]R7!I19</f>
        <v>0</v>
      </c>
      <c r="N75" s="81">
        <f>[12]R7!I20</f>
        <v>0</v>
      </c>
      <c r="O75" s="47">
        <f t="shared" si="0"/>
        <v>391</v>
      </c>
      <c r="P75" s="47"/>
      <c r="Q75" s="78">
        <f>[12]R7!I21</f>
        <v>0</v>
      </c>
      <c r="R75" s="47">
        <f t="shared" si="1"/>
        <v>391</v>
      </c>
      <c r="S75" s="77"/>
    </row>
    <row r="76" spans="1:19" ht="24.95" customHeight="1">
      <c r="A76" s="47">
        <v>67</v>
      </c>
      <c r="B76" s="107" t="s">
        <v>1235</v>
      </c>
      <c r="C76" s="81">
        <f>[12]R7!J9</f>
        <v>1</v>
      </c>
      <c r="D76" s="81">
        <f>[12]R7!J10</f>
        <v>2</v>
      </c>
      <c r="E76" s="81">
        <f>[12]R7!J11</f>
        <v>0</v>
      </c>
      <c r="F76" s="81">
        <f>[12]R7!J12</f>
        <v>30</v>
      </c>
      <c r="G76" s="81">
        <f>[12]R7!J13</f>
        <v>0</v>
      </c>
      <c r="H76" s="81">
        <f>[12]R7!J14</f>
        <v>1</v>
      </c>
      <c r="I76" s="81">
        <f>[12]R7!J15</f>
        <v>47</v>
      </c>
      <c r="J76" s="81">
        <f>[12]R7!J16</f>
        <v>1</v>
      </c>
      <c r="K76" s="81">
        <f>[12]R7!J17</f>
        <v>0</v>
      </c>
      <c r="L76" s="81">
        <f>[12]R7!J18</f>
        <v>0</v>
      </c>
      <c r="M76" s="81">
        <f>[12]R7!J19</f>
        <v>0</v>
      </c>
      <c r="N76" s="81">
        <f>[12]R7!J20</f>
        <v>1</v>
      </c>
      <c r="O76" s="47">
        <f t="shared" si="0"/>
        <v>83</v>
      </c>
      <c r="P76" s="47"/>
      <c r="Q76" s="78">
        <f>[12]R7!J21</f>
        <v>0</v>
      </c>
      <c r="R76" s="47">
        <f t="shared" si="1"/>
        <v>83</v>
      </c>
      <c r="S76" s="77"/>
    </row>
    <row r="77" spans="1:19" ht="24.95" customHeight="1">
      <c r="A77" s="47">
        <v>68</v>
      </c>
      <c r="B77" s="107" t="s">
        <v>1236</v>
      </c>
      <c r="C77" s="81">
        <f>[12]R7!K9</f>
        <v>0</v>
      </c>
      <c r="D77" s="81">
        <f>[12]R7!K10</f>
        <v>0</v>
      </c>
      <c r="E77" s="81">
        <f>[12]R7!K11</f>
        <v>1</v>
      </c>
      <c r="F77" s="81">
        <f>[12]R7!K12</f>
        <v>60</v>
      </c>
      <c r="G77" s="81">
        <f>[12]R7!K13</f>
        <v>0</v>
      </c>
      <c r="H77" s="81">
        <f>[12]R7!K14</f>
        <v>0</v>
      </c>
      <c r="I77" s="81">
        <f>[12]R7!K15</f>
        <v>0</v>
      </c>
      <c r="J77" s="81">
        <f>[12]R7!K16</f>
        <v>0</v>
      </c>
      <c r="K77" s="81">
        <f>[12]R7!K17</f>
        <v>0</v>
      </c>
      <c r="L77" s="81">
        <f>[12]R7!K18</f>
        <v>0</v>
      </c>
      <c r="M77" s="81">
        <f>[12]R7!K19</f>
        <v>0</v>
      </c>
      <c r="N77" s="81">
        <f>[12]R7!K20</f>
        <v>0</v>
      </c>
      <c r="O77" s="47">
        <f t="shared" si="0"/>
        <v>61</v>
      </c>
      <c r="P77" s="47"/>
      <c r="Q77" s="78">
        <f>[12]R7!K21</f>
        <v>1</v>
      </c>
      <c r="R77" s="47">
        <f t="shared" si="1"/>
        <v>62</v>
      </c>
      <c r="S77" s="77"/>
    </row>
    <row r="78" spans="1:19" ht="24.95" customHeight="1">
      <c r="A78" s="47">
        <v>69</v>
      </c>
      <c r="B78" s="107" t="s">
        <v>1237</v>
      </c>
      <c r="C78" s="81">
        <f>[12]R7!L9</f>
        <v>1</v>
      </c>
      <c r="D78" s="81">
        <f>[12]R7!L10</f>
        <v>1</v>
      </c>
      <c r="E78" s="81">
        <f>[12]R7!L11</f>
        <v>0</v>
      </c>
      <c r="F78" s="81">
        <f>[12]R7!L12</f>
        <v>5</v>
      </c>
      <c r="G78" s="81">
        <f>[12]R7!L13</f>
        <v>0</v>
      </c>
      <c r="H78" s="81">
        <f>[12]R7!L14</f>
        <v>0</v>
      </c>
      <c r="I78" s="81">
        <f>[12]R7!L15</f>
        <v>4</v>
      </c>
      <c r="J78" s="81">
        <f>[12]R7!L16</f>
        <v>0</v>
      </c>
      <c r="K78" s="81">
        <f>[12]R7!L17</f>
        <v>0</v>
      </c>
      <c r="L78" s="81">
        <f>[12]R7!L18</f>
        <v>0</v>
      </c>
      <c r="M78" s="81">
        <f>[12]R7!L19</f>
        <v>0</v>
      </c>
      <c r="N78" s="81">
        <f>[12]R7!L20</f>
        <v>0</v>
      </c>
      <c r="O78" s="47">
        <f t="shared" si="0"/>
        <v>11</v>
      </c>
      <c r="P78" s="47"/>
      <c r="Q78" s="78">
        <f>[12]R7!L21</f>
        <v>0</v>
      </c>
      <c r="R78" s="47">
        <f t="shared" si="1"/>
        <v>11</v>
      </c>
      <c r="S78" s="77"/>
    </row>
    <row r="79" spans="1:19" ht="24.95" customHeight="1">
      <c r="A79" s="47">
        <v>70</v>
      </c>
      <c r="B79" s="107" t="s">
        <v>1238</v>
      </c>
      <c r="C79" s="81">
        <f>[12]R7!M9</f>
        <v>1</v>
      </c>
      <c r="D79" s="81">
        <f>[12]R7!M10</f>
        <v>0</v>
      </c>
      <c r="E79" s="81">
        <f>[12]R7!M11</f>
        <v>0</v>
      </c>
      <c r="F79" s="81">
        <f>[12]R7!M12</f>
        <v>26</v>
      </c>
      <c r="G79" s="81">
        <f>[12]R7!M13</f>
        <v>0</v>
      </c>
      <c r="H79" s="81">
        <f>[12]R7!M14</f>
        <v>0</v>
      </c>
      <c r="I79" s="81">
        <f>[12]R7!M15</f>
        <v>0</v>
      </c>
      <c r="J79" s="81">
        <f>[12]R7!M16</f>
        <v>0</v>
      </c>
      <c r="K79" s="81">
        <f>[12]R7!M17</f>
        <v>0</v>
      </c>
      <c r="L79" s="81">
        <f>[12]R7!M18</f>
        <v>0</v>
      </c>
      <c r="M79" s="81">
        <f>[12]R7!M19</f>
        <v>0</v>
      </c>
      <c r="N79" s="81">
        <f>[12]R7!M20</f>
        <v>0</v>
      </c>
      <c r="O79" s="47">
        <f t="shared" si="0"/>
        <v>27</v>
      </c>
      <c r="P79" s="47"/>
      <c r="Q79" s="78">
        <f>[12]R7!M21</f>
        <v>0</v>
      </c>
      <c r="R79" s="47">
        <f t="shared" si="1"/>
        <v>27</v>
      </c>
      <c r="S79" s="77"/>
    </row>
    <row r="80" spans="1:19" ht="24.95" customHeight="1">
      <c r="A80" s="47">
        <v>71</v>
      </c>
      <c r="B80" s="107" t="s">
        <v>1239</v>
      </c>
      <c r="C80" s="81">
        <f>[12]R8!D9</f>
        <v>0</v>
      </c>
      <c r="D80" s="81">
        <f>[12]R8!D10</f>
        <v>0</v>
      </c>
      <c r="E80" s="81">
        <f>[12]R8!D11</f>
        <v>0</v>
      </c>
      <c r="F80" s="81">
        <f>[12]R8!D12</f>
        <v>2</v>
      </c>
      <c r="G80" s="81">
        <f>[12]R8!D13</f>
        <v>0</v>
      </c>
      <c r="H80" s="81">
        <f>[12]R8!D14</f>
        <v>0</v>
      </c>
      <c r="I80" s="81">
        <f>[12]R8!D15</f>
        <v>0</v>
      </c>
      <c r="J80" s="81">
        <f>[12]R8!D16</f>
        <v>0</v>
      </c>
      <c r="K80" s="81">
        <f>[12]R8!D17</f>
        <v>0</v>
      </c>
      <c r="L80" s="81">
        <f>[12]R8!D18</f>
        <v>0</v>
      </c>
      <c r="M80" s="81">
        <f>[12]R8!D19</f>
        <v>0</v>
      </c>
      <c r="N80" s="81">
        <f>[12]R8!D20</f>
        <v>0</v>
      </c>
      <c r="O80" s="47">
        <f t="shared" si="0"/>
        <v>2</v>
      </c>
      <c r="P80" s="47"/>
      <c r="Q80" s="78">
        <f>[12]R8!D21</f>
        <v>0</v>
      </c>
      <c r="R80" s="47">
        <f t="shared" si="1"/>
        <v>2</v>
      </c>
      <c r="S80" s="77"/>
    </row>
    <row r="81" spans="1:19" ht="24.95" customHeight="1">
      <c r="A81" s="47">
        <v>72</v>
      </c>
      <c r="B81" s="107" t="s">
        <v>1240</v>
      </c>
      <c r="C81" s="81">
        <f>[12]R8!E9</f>
        <v>0</v>
      </c>
      <c r="D81" s="81">
        <f>[12]R8!E10</f>
        <v>0</v>
      </c>
      <c r="E81" s="81">
        <f>[12]R8!E11</f>
        <v>0</v>
      </c>
      <c r="F81" s="81">
        <f>[12]R8!E12</f>
        <v>1</v>
      </c>
      <c r="G81" s="81">
        <f>[12]R8!E13</f>
        <v>0</v>
      </c>
      <c r="H81" s="81">
        <f>[12]R8!E14</f>
        <v>0</v>
      </c>
      <c r="I81" s="81">
        <f>[12]R8!E15</f>
        <v>0</v>
      </c>
      <c r="J81" s="81">
        <f>[12]R8!E16</f>
        <v>0</v>
      </c>
      <c r="K81" s="81">
        <f>[12]R8!E17</f>
        <v>0</v>
      </c>
      <c r="L81" s="81">
        <f>[12]R8!E18</f>
        <v>0</v>
      </c>
      <c r="M81" s="81">
        <f>[12]R8!E19</f>
        <v>0</v>
      </c>
      <c r="N81" s="81">
        <f>[12]R8!E20</f>
        <v>0</v>
      </c>
      <c r="O81" s="47">
        <f t="shared" si="0"/>
        <v>1</v>
      </c>
      <c r="P81" s="47"/>
      <c r="Q81" s="78">
        <f>[12]R8!E21</f>
        <v>0</v>
      </c>
      <c r="R81" s="47">
        <f t="shared" si="1"/>
        <v>1</v>
      </c>
      <c r="S81" s="77"/>
    </row>
    <row r="82" spans="1:19" ht="24.95" customHeight="1">
      <c r="A82" s="47">
        <v>73</v>
      </c>
      <c r="B82" s="107" t="s">
        <v>1241</v>
      </c>
      <c r="C82" s="81">
        <f>[12]R8!F9</f>
        <v>0</v>
      </c>
      <c r="D82" s="81">
        <f>[12]R8!F10</f>
        <v>0</v>
      </c>
      <c r="E82" s="81">
        <f>[12]R8!F11</f>
        <v>0</v>
      </c>
      <c r="F82" s="81">
        <f>[12]R8!F12</f>
        <v>6</v>
      </c>
      <c r="G82" s="81">
        <f>[12]R8!F13</f>
        <v>0</v>
      </c>
      <c r="H82" s="81">
        <f>[12]R8!F14</f>
        <v>0</v>
      </c>
      <c r="I82" s="81">
        <f>[12]R8!F15</f>
        <v>0</v>
      </c>
      <c r="J82" s="81">
        <f>[12]R8!F16</f>
        <v>0</v>
      </c>
      <c r="K82" s="81">
        <f>[12]R8!F17</f>
        <v>0</v>
      </c>
      <c r="L82" s="81">
        <f>[12]R8!F18</f>
        <v>0</v>
      </c>
      <c r="M82" s="81">
        <f>[12]R8!F19</f>
        <v>0</v>
      </c>
      <c r="N82" s="81">
        <f>[12]R8!F20</f>
        <v>0</v>
      </c>
      <c r="O82" s="47">
        <f t="shared" si="0"/>
        <v>6</v>
      </c>
      <c r="P82" s="47"/>
      <c r="Q82" s="78">
        <f>[12]R8!F21</f>
        <v>1</v>
      </c>
      <c r="R82" s="47">
        <f t="shared" si="1"/>
        <v>7</v>
      </c>
      <c r="S82" s="77"/>
    </row>
    <row r="83" spans="1:19" ht="24.95" customHeight="1">
      <c r="A83" s="47">
        <v>74</v>
      </c>
      <c r="B83" s="107" t="s">
        <v>1242</v>
      </c>
      <c r="C83" s="81">
        <f>[12]R8!G9</f>
        <v>2</v>
      </c>
      <c r="D83" s="81">
        <f>[12]R8!G10</f>
        <v>0</v>
      </c>
      <c r="E83" s="81">
        <f>[12]R8!G11</f>
        <v>0</v>
      </c>
      <c r="F83" s="81">
        <f>[12]R8!G12</f>
        <v>39</v>
      </c>
      <c r="G83" s="81">
        <f>[12]R8!G13</f>
        <v>0</v>
      </c>
      <c r="H83" s="81">
        <f>[12]R8!G14</f>
        <v>0</v>
      </c>
      <c r="I83" s="81">
        <f>[12]R8!G15</f>
        <v>0</v>
      </c>
      <c r="J83" s="81">
        <f>[12]R8!G16</f>
        <v>0</v>
      </c>
      <c r="K83" s="81">
        <f>[12]R8!G17</f>
        <v>0</v>
      </c>
      <c r="L83" s="81">
        <f>[12]R8!G18</f>
        <v>0</v>
      </c>
      <c r="M83" s="81">
        <f>[12]R8!G19</f>
        <v>0</v>
      </c>
      <c r="N83" s="81">
        <f>[12]R8!G20</f>
        <v>0</v>
      </c>
      <c r="O83" s="47">
        <f t="shared" si="0"/>
        <v>41</v>
      </c>
      <c r="P83" s="47"/>
      <c r="Q83" s="78">
        <f>[12]R8!G21</f>
        <v>0</v>
      </c>
      <c r="R83" s="47">
        <f t="shared" si="1"/>
        <v>41</v>
      </c>
      <c r="S83" s="77"/>
    </row>
    <row r="84" spans="1:19" ht="24.95" customHeight="1">
      <c r="A84" s="47">
        <v>75</v>
      </c>
      <c r="B84" s="107" t="s">
        <v>1243</v>
      </c>
      <c r="C84" s="81">
        <f>[12]R8!H9</f>
        <v>0</v>
      </c>
      <c r="D84" s="81">
        <f>[12]R8!H10</f>
        <v>0</v>
      </c>
      <c r="E84" s="81">
        <f>[12]R8!H11</f>
        <v>0</v>
      </c>
      <c r="F84" s="81">
        <f>[12]R8!H12</f>
        <v>5</v>
      </c>
      <c r="G84" s="81">
        <f>[12]R8!H13</f>
        <v>0</v>
      </c>
      <c r="H84" s="81">
        <f>[12]R8!H14</f>
        <v>0</v>
      </c>
      <c r="I84" s="81">
        <f>[12]R8!H15</f>
        <v>1</v>
      </c>
      <c r="J84" s="81">
        <f>[12]R8!H16</f>
        <v>0</v>
      </c>
      <c r="K84" s="81">
        <f>[12]R8!H17</f>
        <v>0</v>
      </c>
      <c r="L84" s="81">
        <f>[12]R8!H18</f>
        <v>0</v>
      </c>
      <c r="M84" s="81">
        <f>[12]R8!H19</f>
        <v>0</v>
      </c>
      <c r="N84" s="81">
        <f>[12]R8!H20</f>
        <v>0</v>
      </c>
      <c r="O84" s="47">
        <f t="shared" si="0"/>
        <v>6</v>
      </c>
      <c r="P84" s="47"/>
      <c r="Q84" s="78">
        <f>[12]R8!H21</f>
        <v>0</v>
      </c>
      <c r="R84" s="47">
        <f t="shared" si="1"/>
        <v>6</v>
      </c>
      <c r="S84" s="77"/>
    </row>
    <row r="85" spans="1:19" ht="24.95" customHeight="1">
      <c r="A85" s="47">
        <v>76</v>
      </c>
      <c r="B85" s="107" t="s">
        <v>1244</v>
      </c>
      <c r="C85" s="81">
        <f>[12]R8!I9</f>
        <v>0</v>
      </c>
      <c r="D85" s="81">
        <f>[12]R8!I10</f>
        <v>0</v>
      </c>
      <c r="E85" s="81">
        <f>[12]R8!I11</f>
        <v>0</v>
      </c>
      <c r="F85" s="81">
        <f>[12]R8!I12</f>
        <v>50</v>
      </c>
      <c r="G85" s="81">
        <f>[12]R8!I13</f>
        <v>0</v>
      </c>
      <c r="H85" s="81">
        <f>[12]R8!I14</f>
        <v>0</v>
      </c>
      <c r="I85" s="81">
        <f>[12]R8!I15</f>
        <v>1</v>
      </c>
      <c r="J85" s="81">
        <f>[12]R8!I16</f>
        <v>0</v>
      </c>
      <c r="K85" s="81">
        <f>[12]R8!I17</f>
        <v>0</v>
      </c>
      <c r="L85" s="81">
        <f>[12]R8!I18</f>
        <v>0</v>
      </c>
      <c r="M85" s="81">
        <f>[12]R8!I19</f>
        <v>0</v>
      </c>
      <c r="N85" s="81">
        <f>[12]R8!I20</f>
        <v>1</v>
      </c>
      <c r="O85" s="47">
        <f t="shared" si="0"/>
        <v>52</v>
      </c>
      <c r="P85" s="47"/>
      <c r="Q85" s="78">
        <f>[12]R8!I21</f>
        <v>0</v>
      </c>
      <c r="R85" s="47">
        <f t="shared" si="1"/>
        <v>52</v>
      </c>
      <c r="S85" s="77"/>
    </row>
    <row r="86" spans="1:19" ht="24.95" customHeight="1">
      <c r="A86" s="47">
        <v>77</v>
      </c>
      <c r="B86" s="107" t="s">
        <v>1245</v>
      </c>
      <c r="C86" s="81">
        <f>[12]R8!J9</f>
        <v>0</v>
      </c>
      <c r="D86" s="81">
        <f>[12]R8!J10</f>
        <v>3</v>
      </c>
      <c r="E86" s="81">
        <f>[12]R8!J11</f>
        <v>0</v>
      </c>
      <c r="F86" s="81">
        <f>[12]R8!J12</f>
        <v>151</v>
      </c>
      <c r="G86" s="81">
        <f>[12]R8!J13</f>
        <v>0</v>
      </c>
      <c r="H86" s="81">
        <f>[12]R8!J14</f>
        <v>0</v>
      </c>
      <c r="I86" s="81">
        <f>[12]R8!J15</f>
        <v>0</v>
      </c>
      <c r="J86" s="81">
        <f>[12]R8!J16</f>
        <v>0</v>
      </c>
      <c r="K86" s="81">
        <f>[12]R8!J17</f>
        <v>0</v>
      </c>
      <c r="L86" s="81">
        <f>[12]R8!J18</f>
        <v>0</v>
      </c>
      <c r="M86" s="81">
        <f>[12]R8!J19</f>
        <v>0</v>
      </c>
      <c r="N86" s="81">
        <f>[12]R8!J20</f>
        <v>0</v>
      </c>
      <c r="O86" s="47">
        <f t="shared" si="0"/>
        <v>154</v>
      </c>
      <c r="P86" s="47"/>
      <c r="Q86" s="78">
        <f>[12]R8!J21</f>
        <v>0</v>
      </c>
      <c r="R86" s="47">
        <f t="shared" si="1"/>
        <v>154</v>
      </c>
      <c r="S86" s="77"/>
    </row>
    <row r="87" spans="1:19" ht="24.95" customHeight="1">
      <c r="A87" s="47">
        <v>78</v>
      </c>
      <c r="B87" s="107" t="s">
        <v>1246</v>
      </c>
      <c r="C87" s="81">
        <f>[12]R8!K9</f>
        <v>1</v>
      </c>
      <c r="D87" s="81">
        <f>[12]R8!K10</f>
        <v>46</v>
      </c>
      <c r="E87" s="81">
        <f>[12]R8!K11</f>
        <v>0</v>
      </c>
      <c r="F87" s="81">
        <f>[12]R8!K12</f>
        <v>81</v>
      </c>
      <c r="G87" s="81">
        <f>[12]R8!K13</f>
        <v>3</v>
      </c>
      <c r="H87" s="81">
        <f>[12]R8!K14</f>
        <v>1</v>
      </c>
      <c r="I87" s="81">
        <f>[12]R8!K15</f>
        <v>50</v>
      </c>
      <c r="J87" s="81">
        <f>[12]R8!K16</f>
        <v>4</v>
      </c>
      <c r="K87" s="81">
        <f>[12]R8!K17</f>
        <v>0</v>
      </c>
      <c r="L87" s="81">
        <f>[12]R8!K18</f>
        <v>0</v>
      </c>
      <c r="M87" s="81">
        <f>[12]R8!K19</f>
        <v>0</v>
      </c>
      <c r="N87" s="81">
        <f>[12]R8!K20</f>
        <v>0</v>
      </c>
      <c r="O87" s="47">
        <f t="shared" si="0"/>
        <v>186</v>
      </c>
      <c r="P87" s="47"/>
      <c r="Q87" s="78">
        <f>[12]R8!K21</f>
        <v>0</v>
      </c>
      <c r="R87" s="47">
        <f t="shared" si="1"/>
        <v>186</v>
      </c>
      <c r="S87" s="77"/>
    </row>
    <row r="88" spans="1:19" ht="24.95" customHeight="1">
      <c r="A88" s="47">
        <v>79</v>
      </c>
      <c r="B88" s="107" t="s">
        <v>1247</v>
      </c>
      <c r="C88" s="81">
        <f>[12]R8!L9</f>
        <v>0</v>
      </c>
      <c r="D88" s="81">
        <f>[12]R8!L10</f>
        <v>36</v>
      </c>
      <c r="E88" s="81">
        <f>[12]R8!L11</f>
        <v>0</v>
      </c>
      <c r="F88" s="81">
        <f>[12]R8!L12</f>
        <v>53</v>
      </c>
      <c r="G88" s="81">
        <f>[12]R8!L13</f>
        <v>7</v>
      </c>
      <c r="H88" s="81">
        <f>[12]R8!L14</f>
        <v>0</v>
      </c>
      <c r="I88" s="81">
        <f>[12]R8!L15</f>
        <v>19</v>
      </c>
      <c r="J88" s="81">
        <f>[12]R8!L16</f>
        <v>0</v>
      </c>
      <c r="K88" s="81">
        <f>[12]R8!L17</f>
        <v>0</v>
      </c>
      <c r="L88" s="81">
        <f>[12]R8!L18</f>
        <v>0</v>
      </c>
      <c r="M88" s="81">
        <f>[12]R8!L19</f>
        <v>0</v>
      </c>
      <c r="N88" s="81">
        <f>[12]R8!L20</f>
        <v>0</v>
      </c>
      <c r="O88" s="47">
        <f t="shared" si="0"/>
        <v>115</v>
      </c>
      <c r="P88" s="47"/>
      <c r="Q88" s="78">
        <f>[12]R8!L21</f>
        <v>0</v>
      </c>
      <c r="R88" s="47">
        <f t="shared" si="1"/>
        <v>115</v>
      </c>
      <c r="S88" s="77"/>
    </row>
    <row r="89" spans="1:19" ht="24.95" customHeight="1">
      <c r="A89" s="47">
        <v>80</v>
      </c>
      <c r="B89" s="107" t="s">
        <v>1248</v>
      </c>
      <c r="C89" s="81">
        <f>[12]R8!M9</f>
        <v>0</v>
      </c>
      <c r="D89" s="81">
        <f>[12]R8!M10</f>
        <v>11</v>
      </c>
      <c r="E89" s="81">
        <f>[12]R8!M11</f>
        <v>0</v>
      </c>
      <c r="F89" s="81">
        <f>[12]R8!M12</f>
        <v>57</v>
      </c>
      <c r="G89" s="81">
        <f>[12]R8!M13</f>
        <v>0</v>
      </c>
      <c r="H89" s="81">
        <f>[12]R8!M14</f>
        <v>0</v>
      </c>
      <c r="I89" s="81">
        <f>[12]R8!M15</f>
        <v>7</v>
      </c>
      <c r="J89" s="81">
        <f>[12]R8!M16</f>
        <v>0</v>
      </c>
      <c r="K89" s="81">
        <f>[12]R8!M17</f>
        <v>0</v>
      </c>
      <c r="L89" s="81">
        <f>[12]R8!M18</f>
        <v>0</v>
      </c>
      <c r="M89" s="81">
        <f>[12]R8!M19</f>
        <v>0</v>
      </c>
      <c r="N89" s="81">
        <f>[12]R8!M20</f>
        <v>0</v>
      </c>
      <c r="O89" s="47">
        <f t="shared" si="0"/>
        <v>75</v>
      </c>
      <c r="P89" s="47"/>
      <c r="Q89" s="78">
        <f>[12]R8!M21</f>
        <v>0</v>
      </c>
      <c r="R89" s="47">
        <f t="shared" si="1"/>
        <v>75</v>
      </c>
      <c r="S89" s="77"/>
    </row>
    <row r="90" spans="1:19" ht="24.95" customHeight="1">
      <c r="A90" s="47">
        <v>81</v>
      </c>
      <c r="B90" s="107" t="s">
        <v>1249</v>
      </c>
      <c r="C90" s="81">
        <f>[12]R9!D9</f>
        <v>0</v>
      </c>
      <c r="D90" s="81">
        <f>[12]R9!D10</f>
        <v>0</v>
      </c>
      <c r="E90" s="81">
        <f>[12]R9!D11</f>
        <v>0</v>
      </c>
      <c r="F90" s="81">
        <f>[12]R9!D12</f>
        <v>2</v>
      </c>
      <c r="G90" s="81">
        <f>[12]R9!D13</f>
        <v>0</v>
      </c>
      <c r="H90" s="81">
        <f>[12]R9!D14</f>
        <v>0</v>
      </c>
      <c r="I90" s="81">
        <f>[12]R9!D15</f>
        <v>0</v>
      </c>
      <c r="J90" s="81">
        <f>[12]R9!D16</f>
        <v>0</v>
      </c>
      <c r="K90" s="81">
        <f>[12]R9!D17</f>
        <v>0</v>
      </c>
      <c r="L90" s="81">
        <f>[12]R9!D18</f>
        <v>0</v>
      </c>
      <c r="M90" s="81">
        <f>[12]R9!D19</f>
        <v>0</v>
      </c>
      <c r="N90" s="81">
        <f>[12]R9!D20</f>
        <v>0</v>
      </c>
      <c r="O90" s="47">
        <f t="shared" si="0"/>
        <v>2</v>
      </c>
      <c r="P90" s="47"/>
      <c r="Q90" s="78">
        <f>[12]R9!D21</f>
        <v>0</v>
      </c>
      <c r="R90" s="47">
        <f t="shared" si="1"/>
        <v>2</v>
      </c>
      <c r="S90" s="77"/>
    </row>
    <row r="91" spans="1:19" ht="24.95" customHeight="1">
      <c r="A91" s="47">
        <v>82</v>
      </c>
      <c r="B91" s="107" t="s">
        <v>1250</v>
      </c>
      <c r="C91" s="81">
        <f>[12]R9!E9</f>
        <v>0</v>
      </c>
      <c r="D91" s="81">
        <f>[12]R9!E10</f>
        <v>4</v>
      </c>
      <c r="E91" s="81">
        <f>[12]R9!E11</f>
        <v>0</v>
      </c>
      <c r="F91" s="81">
        <f>[12]R9!E12</f>
        <v>11</v>
      </c>
      <c r="G91" s="81">
        <f>[12]R9!E13</f>
        <v>0</v>
      </c>
      <c r="H91" s="81">
        <f>[12]R9!E14</f>
        <v>0</v>
      </c>
      <c r="I91" s="81">
        <f>[12]R9!E15</f>
        <v>0</v>
      </c>
      <c r="J91" s="81">
        <f>[12]R9!E16</f>
        <v>0</v>
      </c>
      <c r="K91" s="81">
        <f>[12]R9!E17</f>
        <v>0</v>
      </c>
      <c r="L91" s="81">
        <f>[12]R9!E18</f>
        <v>0</v>
      </c>
      <c r="M91" s="81">
        <f>[12]R9!E19</f>
        <v>0</v>
      </c>
      <c r="N91" s="81">
        <f>[12]R9!E20</f>
        <v>0</v>
      </c>
      <c r="O91" s="47">
        <f t="shared" si="0"/>
        <v>15</v>
      </c>
      <c r="P91" s="47"/>
      <c r="Q91" s="78">
        <f>[12]R9!E21</f>
        <v>0</v>
      </c>
      <c r="R91" s="47">
        <f t="shared" si="1"/>
        <v>15</v>
      </c>
      <c r="S91" s="77"/>
    </row>
    <row r="92" spans="1:19" ht="24.95" customHeight="1">
      <c r="A92" s="47">
        <v>83</v>
      </c>
      <c r="B92" s="107" t="s">
        <v>1251</v>
      </c>
      <c r="C92" s="81">
        <f>[12]R9!F9</f>
        <v>0</v>
      </c>
      <c r="D92" s="81">
        <f>[12]R9!F10</f>
        <v>1</v>
      </c>
      <c r="E92" s="81">
        <f>[12]R9!F11</f>
        <v>0</v>
      </c>
      <c r="F92" s="81">
        <f>[12]R9!F12</f>
        <v>22</v>
      </c>
      <c r="G92" s="81">
        <f>[12]R9!F13</f>
        <v>0</v>
      </c>
      <c r="H92" s="81">
        <f>[12]R9!F14</f>
        <v>0</v>
      </c>
      <c r="I92" s="81">
        <f>[12]R9!F15</f>
        <v>5</v>
      </c>
      <c r="J92" s="81">
        <f>[12]R9!F16</f>
        <v>0</v>
      </c>
      <c r="K92" s="81">
        <f>[12]R9!F17</f>
        <v>0</v>
      </c>
      <c r="L92" s="81">
        <f>[12]R9!F18</f>
        <v>0</v>
      </c>
      <c r="M92" s="81">
        <f>[12]R9!F19</f>
        <v>0</v>
      </c>
      <c r="N92" s="81">
        <f>[12]R9!F20</f>
        <v>0</v>
      </c>
      <c r="O92" s="47">
        <f t="shared" si="0"/>
        <v>28</v>
      </c>
      <c r="P92" s="47"/>
      <c r="Q92" s="78">
        <f>[12]R9!F21</f>
        <v>0</v>
      </c>
      <c r="R92" s="47">
        <f t="shared" si="1"/>
        <v>28</v>
      </c>
      <c r="S92" s="77"/>
    </row>
    <row r="93" spans="1:19" ht="24.95" customHeight="1">
      <c r="A93" s="47">
        <v>84</v>
      </c>
      <c r="B93" s="107" t="s">
        <v>1252</v>
      </c>
      <c r="C93" s="81">
        <f>[12]R9!G9</f>
        <v>0</v>
      </c>
      <c r="D93" s="81">
        <f>[12]R9!G10</f>
        <v>3</v>
      </c>
      <c r="E93" s="81">
        <f>[12]R9!G11</f>
        <v>0</v>
      </c>
      <c r="F93" s="81">
        <f>[12]R9!G12</f>
        <v>5</v>
      </c>
      <c r="G93" s="81">
        <f>[12]R9!G13</f>
        <v>0</v>
      </c>
      <c r="H93" s="81">
        <f>[12]R9!G14</f>
        <v>0</v>
      </c>
      <c r="I93" s="81">
        <f>[12]R9!G15</f>
        <v>0</v>
      </c>
      <c r="J93" s="81">
        <f>[12]R9!G16</f>
        <v>0</v>
      </c>
      <c r="K93" s="81">
        <f>[12]R9!G17</f>
        <v>0</v>
      </c>
      <c r="L93" s="81">
        <f>[12]R9!G18</f>
        <v>0</v>
      </c>
      <c r="M93" s="81">
        <f>[12]R9!G19</f>
        <v>0</v>
      </c>
      <c r="N93" s="81">
        <f>[12]R9!G20</f>
        <v>0</v>
      </c>
      <c r="O93" s="47">
        <f t="shared" si="0"/>
        <v>8</v>
      </c>
      <c r="P93" s="47"/>
      <c r="Q93" s="78">
        <f>[12]R9!G21</f>
        <v>0</v>
      </c>
      <c r="R93" s="47">
        <f t="shared" si="1"/>
        <v>8</v>
      </c>
      <c r="S93" s="77"/>
    </row>
    <row r="94" spans="1:19" ht="24.95" customHeight="1">
      <c r="A94" s="47">
        <v>85</v>
      </c>
      <c r="B94" s="107" t="s">
        <v>1253</v>
      </c>
      <c r="C94" s="81">
        <f>[12]R9!H9</f>
        <v>1</v>
      </c>
      <c r="D94" s="81">
        <f>[12]R9!H10</f>
        <v>22</v>
      </c>
      <c r="E94" s="81">
        <f>[12]R9!H11</f>
        <v>0</v>
      </c>
      <c r="F94" s="81">
        <f>[12]R9!H12</f>
        <v>8</v>
      </c>
      <c r="G94" s="81">
        <f>[12]R9!H13</f>
        <v>0</v>
      </c>
      <c r="H94" s="81">
        <f>[12]R9!H14</f>
        <v>0</v>
      </c>
      <c r="I94" s="81">
        <f>[12]R9!H15</f>
        <v>0</v>
      </c>
      <c r="J94" s="81">
        <f>[12]R9!H16</f>
        <v>0</v>
      </c>
      <c r="K94" s="81">
        <f>[12]R9!H17</f>
        <v>0</v>
      </c>
      <c r="L94" s="81">
        <f>[12]R9!H18</f>
        <v>0</v>
      </c>
      <c r="M94" s="81">
        <f>[12]R9!H19</f>
        <v>0</v>
      </c>
      <c r="N94" s="81">
        <f>[12]R9!H20</f>
        <v>0</v>
      </c>
      <c r="O94" s="47">
        <f t="shared" si="0"/>
        <v>31</v>
      </c>
      <c r="P94" s="47"/>
      <c r="Q94" s="78">
        <f>[12]R9!H21</f>
        <v>0</v>
      </c>
      <c r="R94" s="47">
        <f t="shared" si="1"/>
        <v>31</v>
      </c>
      <c r="S94" s="77"/>
    </row>
    <row r="95" spans="1:19" ht="24.95" customHeight="1">
      <c r="A95" s="47">
        <v>86</v>
      </c>
      <c r="B95" s="107" t="s">
        <v>1254</v>
      </c>
      <c r="C95" s="81">
        <f>[12]R9!I9</f>
        <v>0</v>
      </c>
      <c r="D95" s="81">
        <f>[12]R9!I10</f>
        <v>0</v>
      </c>
      <c r="E95" s="81">
        <f>[12]R9!I11</f>
        <v>1</v>
      </c>
      <c r="F95" s="81">
        <f>[12]R9!I12</f>
        <v>45</v>
      </c>
      <c r="G95" s="81">
        <f>[12]R9!I13</f>
        <v>0</v>
      </c>
      <c r="H95" s="81">
        <f>[12]R9!I14</f>
        <v>0</v>
      </c>
      <c r="I95" s="81">
        <f>[12]R9!I15</f>
        <v>1</v>
      </c>
      <c r="J95" s="81">
        <f>[12]R9!I16</f>
        <v>0</v>
      </c>
      <c r="K95" s="81">
        <f>[12]R9!I17</f>
        <v>0</v>
      </c>
      <c r="L95" s="81">
        <f>[12]R9!I18</f>
        <v>0</v>
      </c>
      <c r="M95" s="81">
        <f>[12]R9!I19</f>
        <v>0</v>
      </c>
      <c r="N95" s="81">
        <f>[12]R9!I20</f>
        <v>0</v>
      </c>
      <c r="O95" s="47">
        <f t="shared" si="0"/>
        <v>47</v>
      </c>
      <c r="P95" s="47"/>
      <c r="Q95" s="78">
        <f>[12]R9!I21</f>
        <v>0</v>
      </c>
      <c r="R95" s="47">
        <f t="shared" si="1"/>
        <v>47</v>
      </c>
      <c r="S95" s="77"/>
    </row>
    <row r="96" spans="1:19" ht="24.95" customHeight="1">
      <c r="A96" s="47">
        <v>87</v>
      </c>
      <c r="B96" s="107" t="s">
        <v>1255</v>
      </c>
      <c r="C96" s="81">
        <f>[12]R9!J9</f>
        <v>0</v>
      </c>
      <c r="D96" s="81">
        <f>[12]R9!J10</f>
        <v>0</v>
      </c>
      <c r="E96" s="81">
        <f>[12]R9!J11</f>
        <v>0</v>
      </c>
      <c r="F96" s="81">
        <f>[12]R9!J12</f>
        <v>0</v>
      </c>
      <c r="G96" s="81">
        <f>[12]R9!J13</f>
        <v>0</v>
      </c>
      <c r="H96" s="81">
        <f>[12]R9!J14</f>
        <v>0</v>
      </c>
      <c r="I96" s="81">
        <f>[12]R9!J15</f>
        <v>0</v>
      </c>
      <c r="J96" s="81">
        <f>[12]R9!J16</f>
        <v>0</v>
      </c>
      <c r="K96" s="81">
        <f>[12]R9!J17</f>
        <v>0</v>
      </c>
      <c r="L96" s="81">
        <f>[12]R9!J18</f>
        <v>0</v>
      </c>
      <c r="M96" s="81">
        <f>[12]R9!J19</f>
        <v>0</v>
      </c>
      <c r="N96" s="81">
        <f>[12]R9!J20</f>
        <v>0</v>
      </c>
      <c r="O96" s="47">
        <f t="shared" si="0"/>
        <v>0</v>
      </c>
      <c r="P96" s="47"/>
      <c r="Q96" s="78">
        <f>[12]R9!J21</f>
        <v>0</v>
      </c>
      <c r="R96" s="47">
        <f t="shared" si="1"/>
        <v>0</v>
      </c>
      <c r="S96" s="77"/>
    </row>
    <row r="97" spans="1:19" ht="24.95" customHeight="1">
      <c r="A97" s="47">
        <v>88</v>
      </c>
      <c r="B97" s="107" t="s">
        <v>1256</v>
      </c>
      <c r="C97" s="81">
        <f>[12]R9!K9</f>
        <v>0</v>
      </c>
      <c r="D97" s="81">
        <f>[12]R9!K10</f>
        <v>0</v>
      </c>
      <c r="E97" s="81">
        <f>[12]R9!K11</f>
        <v>0</v>
      </c>
      <c r="F97" s="81">
        <f>[12]R9!K12</f>
        <v>20</v>
      </c>
      <c r="G97" s="81">
        <f>[12]R9!K13</f>
        <v>0</v>
      </c>
      <c r="H97" s="81">
        <f>[12]R9!K14</f>
        <v>0</v>
      </c>
      <c r="I97" s="81">
        <f>[12]R9!K15</f>
        <v>7</v>
      </c>
      <c r="J97" s="81">
        <f>[12]R9!K16</f>
        <v>0</v>
      </c>
      <c r="K97" s="81">
        <f>[12]R9!K17</f>
        <v>0</v>
      </c>
      <c r="L97" s="81">
        <f>[12]R9!K18</f>
        <v>0</v>
      </c>
      <c r="M97" s="81">
        <f>[12]R9!K19</f>
        <v>0</v>
      </c>
      <c r="N97" s="81">
        <f>[12]R9!K20</f>
        <v>1</v>
      </c>
      <c r="O97" s="47">
        <f t="shared" si="0"/>
        <v>28</v>
      </c>
      <c r="P97" s="47"/>
      <c r="Q97" s="78">
        <f>[12]R9!K21</f>
        <v>0</v>
      </c>
      <c r="R97" s="47">
        <f t="shared" si="1"/>
        <v>28</v>
      </c>
      <c r="S97" s="77"/>
    </row>
    <row r="98" spans="1:19" ht="24.95" customHeight="1">
      <c r="A98" s="47">
        <v>89</v>
      </c>
      <c r="B98" s="107" t="s">
        <v>1257</v>
      </c>
      <c r="C98" s="81">
        <f>[12]R9!L9</f>
        <v>0</v>
      </c>
      <c r="D98" s="81">
        <f>[12]R9!L10</f>
        <v>8</v>
      </c>
      <c r="E98" s="81">
        <f>[12]R9!L11</f>
        <v>0</v>
      </c>
      <c r="F98" s="81">
        <f>[12]R9!L12</f>
        <v>147</v>
      </c>
      <c r="G98" s="81">
        <f>[12]R9!L13</f>
        <v>1</v>
      </c>
      <c r="H98" s="81">
        <f>[12]R9!L14</f>
        <v>2</v>
      </c>
      <c r="I98" s="81">
        <f>[12]R9!L15</f>
        <v>79</v>
      </c>
      <c r="J98" s="81">
        <f>[12]R9!L16</f>
        <v>2</v>
      </c>
      <c r="K98" s="81">
        <f>[12]R9!L17</f>
        <v>1</v>
      </c>
      <c r="L98" s="81">
        <f>[12]R9!L18</f>
        <v>0</v>
      </c>
      <c r="M98" s="81">
        <f>[12]R9!L19</f>
        <v>0</v>
      </c>
      <c r="N98" s="81">
        <f>[12]R9!L20</f>
        <v>0</v>
      </c>
      <c r="O98" s="47">
        <f t="shared" si="0"/>
        <v>240</v>
      </c>
      <c r="P98" s="47"/>
      <c r="Q98" s="78">
        <f>[12]R9!L21</f>
        <v>0</v>
      </c>
      <c r="R98" s="47">
        <f t="shared" si="1"/>
        <v>240</v>
      </c>
      <c r="S98" s="77"/>
    </row>
    <row r="99" spans="1:19" ht="24.95" customHeight="1">
      <c r="A99" s="47">
        <v>90</v>
      </c>
      <c r="B99" s="107" t="s">
        <v>1258</v>
      </c>
      <c r="C99" s="81">
        <f>[12]R9!M9</f>
        <v>0</v>
      </c>
      <c r="D99" s="81">
        <f>[12]R9!M10</f>
        <v>0</v>
      </c>
      <c r="E99" s="81">
        <f>[12]R9!M11</f>
        <v>0</v>
      </c>
      <c r="F99" s="81">
        <f>[12]R9!M12</f>
        <v>15</v>
      </c>
      <c r="G99" s="81">
        <f>[12]R9!M13</f>
        <v>0</v>
      </c>
      <c r="H99" s="81">
        <f>[12]R9!M14</f>
        <v>1</v>
      </c>
      <c r="I99" s="81">
        <f>[12]R9!M15</f>
        <v>0</v>
      </c>
      <c r="J99" s="81">
        <f>[12]R9!M16</f>
        <v>0</v>
      </c>
      <c r="K99" s="81">
        <f>[12]R9!M17</f>
        <v>0</v>
      </c>
      <c r="L99" s="81">
        <f>[12]R9!M18</f>
        <v>0</v>
      </c>
      <c r="M99" s="81">
        <f>[12]R9!M19</f>
        <v>0</v>
      </c>
      <c r="N99" s="81">
        <f>[12]R9!M20</f>
        <v>0</v>
      </c>
      <c r="O99" s="47">
        <f t="shared" si="0"/>
        <v>16</v>
      </c>
      <c r="P99" s="47"/>
      <c r="Q99" s="78">
        <f>[12]R9!M21</f>
        <v>0</v>
      </c>
      <c r="R99" s="47">
        <f t="shared" si="1"/>
        <v>16</v>
      </c>
      <c r="S99" s="77"/>
    </row>
    <row r="100" spans="1:19" ht="24.95" customHeight="1">
      <c r="A100" s="47">
        <v>91</v>
      </c>
      <c r="B100" s="107" t="s">
        <v>1259</v>
      </c>
      <c r="C100" s="81">
        <f>[12]R10!D9</f>
        <v>1</v>
      </c>
      <c r="D100" s="81">
        <f>[12]R10!D10</f>
        <v>0</v>
      </c>
      <c r="E100" s="81">
        <f>[12]R10!D11</f>
        <v>0</v>
      </c>
      <c r="F100" s="81">
        <f>[12]R10!D12</f>
        <v>19</v>
      </c>
      <c r="G100" s="81">
        <f>[12]R10!D13</f>
        <v>0</v>
      </c>
      <c r="H100" s="81">
        <f>[12]R10!D14</f>
        <v>0</v>
      </c>
      <c r="I100" s="81">
        <f>[12]R10!D15</f>
        <v>11</v>
      </c>
      <c r="J100" s="81">
        <f>[12]R10!D16</f>
        <v>0</v>
      </c>
      <c r="K100" s="81">
        <f>[12]R10!D17</f>
        <v>0</v>
      </c>
      <c r="L100" s="81">
        <f>[12]R10!D18</f>
        <v>0</v>
      </c>
      <c r="M100" s="81">
        <f>[12]R10!D19</f>
        <v>0</v>
      </c>
      <c r="N100" s="81">
        <f>[12]R10!D20</f>
        <v>0</v>
      </c>
      <c r="O100" s="47">
        <f t="shared" si="0"/>
        <v>31</v>
      </c>
      <c r="P100" s="47"/>
      <c r="Q100" s="78">
        <f>[12]R10!D21</f>
        <v>1</v>
      </c>
      <c r="R100" s="47">
        <f t="shared" si="1"/>
        <v>32</v>
      </c>
      <c r="S100" s="77"/>
    </row>
    <row r="101" spans="1:19" ht="24.95" customHeight="1">
      <c r="A101" s="47">
        <v>92</v>
      </c>
      <c r="B101" s="107" t="s">
        <v>1260</v>
      </c>
      <c r="C101" s="81">
        <f>[12]R10!E9</f>
        <v>0</v>
      </c>
      <c r="D101" s="81">
        <f>[12]R10!E10</f>
        <v>0</v>
      </c>
      <c r="E101" s="81">
        <f>[12]R10!E11</f>
        <v>0</v>
      </c>
      <c r="F101" s="81">
        <f>[12]R10!E12</f>
        <v>9</v>
      </c>
      <c r="G101" s="81">
        <f>[12]R10!E13</f>
        <v>0</v>
      </c>
      <c r="H101" s="81">
        <f>[12]R10!E14</f>
        <v>0</v>
      </c>
      <c r="I101" s="81">
        <f>[12]R10!E15</f>
        <v>0</v>
      </c>
      <c r="J101" s="81">
        <f>[12]R10!E16</f>
        <v>0</v>
      </c>
      <c r="K101" s="81">
        <f>[12]R10!E17</f>
        <v>0</v>
      </c>
      <c r="L101" s="81">
        <f>[12]R10!E18</f>
        <v>0</v>
      </c>
      <c r="M101" s="81">
        <f>[12]R10!E19</f>
        <v>0</v>
      </c>
      <c r="N101" s="81">
        <f>[12]R10!E20</f>
        <v>0</v>
      </c>
      <c r="O101" s="47">
        <f t="shared" si="0"/>
        <v>9</v>
      </c>
      <c r="P101" s="47"/>
      <c r="Q101" s="78">
        <f>[12]R10!E21</f>
        <v>0</v>
      </c>
      <c r="R101" s="47">
        <f t="shared" si="1"/>
        <v>9</v>
      </c>
      <c r="S101" s="77"/>
    </row>
    <row r="102" spans="1:19" ht="24.95" customHeight="1">
      <c r="A102" s="47">
        <v>93</v>
      </c>
      <c r="B102" s="107" t="s">
        <v>1261</v>
      </c>
      <c r="C102" s="81">
        <f>[12]R10!F9</f>
        <v>0</v>
      </c>
      <c r="D102" s="81">
        <f>[12]R10!F10</f>
        <v>0</v>
      </c>
      <c r="E102" s="81">
        <f>[12]R10!F11</f>
        <v>0</v>
      </c>
      <c r="F102" s="81">
        <f>[12]R10!F12</f>
        <v>8</v>
      </c>
      <c r="G102" s="81">
        <f>[12]R10!F13</f>
        <v>0</v>
      </c>
      <c r="H102" s="81">
        <f>[12]R10!F14</f>
        <v>0</v>
      </c>
      <c r="I102" s="81">
        <f>[12]R10!F15</f>
        <v>0</v>
      </c>
      <c r="J102" s="81">
        <f>[12]R10!F16</f>
        <v>0</v>
      </c>
      <c r="K102" s="81">
        <f>[12]R10!F17</f>
        <v>0</v>
      </c>
      <c r="L102" s="81">
        <f>[12]R10!F18</f>
        <v>0</v>
      </c>
      <c r="M102" s="81">
        <f>[12]R10!F19</f>
        <v>0</v>
      </c>
      <c r="N102" s="81">
        <f>[12]R10!F20</f>
        <v>0</v>
      </c>
      <c r="O102" s="47">
        <f t="shared" si="0"/>
        <v>8</v>
      </c>
      <c r="P102" s="47"/>
      <c r="Q102" s="78">
        <f>[12]R10!F21</f>
        <v>0</v>
      </c>
      <c r="R102" s="47">
        <f t="shared" si="1"/>
        <v>8</v>
      </c>
      <c r="S102" s="77"/>
    </row>
    <row r="103" spans="1:19" ht="24.95" customHeight="1">
      <c r="A103" s="47">
        <v>94</v>
      </c>
      <c r="B103" s="107" t="s">
        <v>1262</v>
      </c>
      <c r="C103" s="81">
        <f>[12]R10!G9</f>
        <v>1</v>
      </c>
      <c r="D103" s="81">
        <f>[12]R10!G10</f>
        <v>0</v>
      </c>
      <c r="E103" s="81">
        <f>[12]R10!G11</f>
        <v>0</v>
      </c>
      <c r="F103" s="81">
        <f>[12]R10!G12</f>
        <v>17</v>
      </c>
      <c r="G103" s="81">
        <f>[12]R10!G13</f>
        <v>0</v>
      </c>
      <c r="H103" s="81">
        <f>[12]R10!G14</f>
        <v>0</v>
      </c>
      <c r="I103" s="81">
        <f>[12]R10!G15</f>
        <v>1</v>
      </c>
      <c r="J103" s="81">
        <f>[12]R10!G16</f>
        <v>0</v>
      </c>
      <c r="K103" s="81">
        <f>[12]R10!G17</f>
        <v>0</v>
      </c>
      <c r="L103" s="81">
        <f>[12]R10!G18</f>
        <v>1</v>
      </c>
      <c r="M103" s="81">
        <f>[12]R10!G19</f>
        <v>0</v>
      </c>
      <c r="N103" s="81">
        <f>[12]R10!G20</f>
        <v>0</v>
      </c>
      <c r="O103" s="47">
        <f t="shared" si="0"/>
        <v>20</v>
      </c>
      <c r="P103" s="47"/>
      <c r="Q103" s="78">
        <f>[12]R10!G21</f>
        <v>0</v>
      </c>
      <c r="R103" s="47">
        <f t="shared" si="1"/>
        <v>20</v>
      </c>
      <c r="S103" s="77"/>
    </row>
    <row r="104" spans="1:19" ht="24.95" customHeight="1">
      <c r="A104" s="47">
        <v>95</v>
      </c>
      <c r="B104" s="107" t="s">
        <v>1263</v>
      </c>
      <c r="C104" s="81">
        <f>[12]R10!H9</f>
        <v>0</v>
      </c>
      <c r="D104" s="81">
        <f>[12]R10!H10</f>
        <v>0</v>
      </c>
      <c r="E104" s="81">
        <f>[12]R10!H11</f>
        <v>0</v>
      </c>
      <c r="F104" s="81">
        <f>[12]R10!H12</f>
        <v>10</v>
      </c>
      <c r="G104" s="81">
        <f>[12]R10!H13</f>
        <v>0</v>
      </c>
      <c r="H104" s="81">
        <f>[12]R10!H14</f>
        <v>0</v>
      </c>
      <c r="I104" s="81">
        <f>[12]R10!H15</f>
        <v>1</v>
      </c>
      <c r="J104" s="81">
        <f>[12]R10!H16</f>
        <v>0</v>
      </c>
      <c r="K104" s="81">
        <f>[12]R10!H17</f>
        <v>0</v>
      </c>
      <c r="L104" s="81">
        <f>[12]R10!H18</f>
        <v>0</v>
      </c>
      <c r="M104" s="81">
        <f>[12]R10!H19</f>
        <v>0</v>
      </c>
      <c r="N104" s="81">
        <f>[12]R10!H20</f>
        <v>0</v>
      </c>
      <c r="O104" s="47">
        <f t="shared" si="0"/>
        <v>11</v>
      </c>
      <c r="P104" s="47"/>
      <c r="Q104" s="78">
        <f>[12]R10!H21</f>
        <v>0</v>
      </c>
      <c r="R104" s="47">
        <f t="shared" si="1"/>
        <v>11</v>
      </c>
      <c r="S104" s="77"/>
    </row>
    <row r="105" spans="1:19" ht="24.95" customHeight="1">
      <c r="A105" s="47">
        <v>96</v>
      </c>
      <c r="B105" s="107" t="s">
        <v>1264</v>
      </c>
      <c r="C105" s="81">
        <f>[12]R10!I9</f>
        <v>0</v>
      </c>
      <c r="D105" s="81">
        <f>[12]R10!I10</f>
        <v>2</v>
      </c>
      <c r="E105" s="81">
        <f>[12]R10!I11</f>
        <v>1</v>
      </c>
      <c r="F105" s="81">
        <f>[12]R10!I12</f>
        <v>11</v>
      </c>
      <c r="G105" s="81">
        <f>[12]R10!I13</f>
        <v>0</v>
      </c>
      <c r="H105" s="81">
        <f>[12]R10!I14</f>
        <v>0</v>
      </c>
      <c r="I105" s="81">
        <f>[12]R10!I15</f>
        <v>0</v>
      </c>
      <c r="J105" s="81">
        <f>[12]R10!I16</f>
        <v>0</v>
      </c>
      <c r="K105" s="81">
        <f>[12]R10!I17</f>
        <v>0</v>
      </c>
      <c r="L105" s="81">
        <f>[12]R10!I18</f>
        <v>0</v>
      </c>
      <c r="M105" s="81">
        <f>[12]R10!I19</f>
        <v>0</v>
      </c>
      <c r="N105" s="81">
        <f>[12]R10!I20</f>
        <v>0</v>
      </c>
      <c r="O105" s="47">
        <f t="shared" si="0"/>
        <v>14</v>
      </c>
      <c r="P105" s="47"/>
      <c r="Q105" s="78">
        <f>[12]R10!I21</f>
        <v>0</v>
      </c>
      <c r="R105" s="47">
        <f t="shared" si="1"/>
        <v>14</v>
      </c>
      <c r="S105" s="77"/>
    </row>
    <row r="106" spans="1:19" ht="24.95" customHeight="1">
      <c r="A106" s="47">
        <v>97</v>
      </c>
      <c r="B106" s="107" t="s">
        <v>1265</v>
      </c>
      <c r="C106" s="81">
        <f>[12]R10!J9</f>
        <v>0</v>
      </c>
      <c r="D106" s="81">
        <f>[12]R10!J10</f>
        <v>0</v>
      </c>
      <c r="E106" s="81">
        <f>[12]R10!J11</f>
        <v>0</v>
      </c>
      <c r="F106" s="81">
        <f>[12]R10!J12</f>
        <v>0</v>
      </c>
      <c r="G106" s="81">
        <f>[12]R10!J13</f>
        <v>0</v>
      </c>
      <c r="H106" s="81">
        <f>[12]R10!J14</f>
        <v>0</v>
      </c>
      <c r="I106" s="81">
        <f>[12]R10!J15</f>
        <v>0</v>
      </c>
      <c r="J106" s="81">
        <f>[12]R10!J16</f>
        <v>0</v>
      </c>
      <c r="K106" s="81">
        <f>[12]R10!J17</f>
        <v>0</v>
      </c>
      <c r="L106" s="81">
        <f>[12]R10!J18</f>
        <v>0</v>
      </c>
      <c r="M106" s="81">
        <f>[12]R10!J19</f>
        <v>0</v>
      </c>
      <c r="N106" s="81">
        <f>[12]R10!J20</f>
        <v>0</v>
      </c>
      <c r="O106" s="47">
        <f t="shared" si="0"/>
        <v>0</v>
      </c>
      <c r="P106" s="47"/>
      <c r="Q106" s="78">
        <f>[12]R10!J21</f>
        <v>0</v>
      </c>
      <c r="R106" s="47">
        <f t="shared" si="1"/>
        <v>0</v>
      </c>
      <c r="S106" s="77"/>
    </row>
    <row r="107" spans="1:19" ht="24.95" customHeight="1">
      <c r="A107" s="47">
        <v>98</v>
      </c>
      <c r="B107" s="107" t="s">
        <v>1266</v>
      </c>
      <c r="C107" s="81">
        <f>[12]R10!K9</f>
        <v>0</v>
      </c>
      <c r="D107" s="81">
        <f>[12]R10!K10</f>
        <v>0</v>
      </c>
      <c r="E107" s="81">
        <f>[12]R10!K11</f>
        <v>0</v>
      </c>
      <c r="F107" s="81">
        <f>[12]R10!K12</f>
        <v>11</v>
      </c>
      <c r="G107" s="81">
        <f>[12]R10!K13</f>
        <v>0</v>
      </c>
      <c r="H107" s="81">
        <f>[12]R10!K14</f>
        <v>0</v>
      </c>
      <c r="I107" s="81">
        <f>[12]R10!K15</f>
        <v>0</v>
      </c>
      <c r="J107" s="81">
        <f>[12]R10!K16</f>
        <v>0</v>
      </c>
      <c r="K107" s="81">
        <f>[12]R10!K17</f>
        <v>0</v>
      </c>
      <c r="L107" s="81">
        <f>[12]R10!K18</f>
        <v>0</v>
      </c>
      <c r="M107" s="81">
        <f>[12]R10!K19</f>
        <v>0</v>
      </c>
      <c r="N107" s="81">
        <f>[12]R10!K20</f>
        <v>0</v>
      </c>
      <c r="O107" s="47">
        <f t="shared" si="0"/>
        <v>11</v>
      </c>
      <c r="P107" s="47"/>
      <c r="Q107" s="78">
        <f>[12]R10!K21</f>
        <v>0</v>
      </c>
      <c r="R107" s="47">
        <f t="shared" si="1"/>
        <v>11</v>
      </c>
      <c r="S107" s="77"/>
    </row>
    <row r="108" spans="1:19" ht="24.95" customHeight="1">
      <c r="A108" s="47">
        <v>99</v>
      </c>
      <c r="B108" s="107" t="s">
        <v>1267</v>
      </c>
      <c r="C108" s="81">
        <f>[12]R10!L9</f>
        <v>6</v>
      </c>
      <c r="D108" s="81">
        <f>[12]R10!L10</f>
        <v>0</v>
      </c>
      <c r="E108" s="81">
        <f>[12]R10!L11</f>
        <v>0</v>
      </c>
      <c r="F108" s="81">
        <f>[12]R10!L12</f>
        <v>18</v>
      </c>
      <c r="G108" s="81">
        <f>[12]R10!L13</f>
        <v>1</v>
      </c>
      <c r="H108" s="81">
        <f>[12]R10!L14</f>
        <v>0</v>
      </c>
      <c r="I108" s="81">
        <f>[12]R10!L15</f>
        <v>13</v>
      </c>
      <c r="J108" s="81">
        <f>[12]R10!L16</f>
        <v>0</v>
      </c>
      <c r="K108" s="81">
        <f>[12]R10!L17</f>
        <v>0</v>
      </c>
      <c r="L108" s="81">
        <f>[12]R10!L18</f>
        <v>2</v>
      </c>
      <c r="M108" s="81">
        <f>[12]R10!L19</f>
        <v>1</v>
      </c>
      <c r="N108" s="81">
        <f>[12]R10!L20</f>
        <v>0</v>
      </c>
      <c r="O108" s="47">
        <f t="shared" si="0"/>
        <v>41</v>
      </c>
      <c r="P108" s="47"/>
      <c r="Q108" s="78">
        <f>[12]R10!L21</f>
        <v>2</v>
      </c>
      <c r="R108" s="47">
        <f t="shared" si="1"/>
        <v>43</v>
      </c>
      <c r="S108" s="77"/>
    </row>
    <row r="109" spans="1:19" ht="24.95" customHeight="1">
      <c r="A109" s="47">
        <v>100</v>
      </c>
      <c r="B109" s="107" t="s">
        <v>1268</v>
      </c>
      <c r="C109" s="81">
        <f>[12]R10!M9</f>
        <v>0</v>
      </c>
      <c r="D109" s="81">
        <f>[12]R10!M10</f>
        <v>0</v>
      </c>
      <c r="E109" s="81">
        <f>[12]R10!M11</f>
        <v>0</v>
      </c>
      <c r="F109" s="81">
        <f>[12]R10!M12</f>
        <v>2</v>
      </c>
      <c r="G109" s="81">
        <f>[12]R10!M13</f>
        <v>0</v>
      </c>
      <c r="H109" s="81">
        <f>[12]R10!M14</f>
        <v>0</v>
      </c>
      <c r="I109" s="81">
        <f>[12]R10!M15</f>
        <v>0</v>
      </c>
      <c r="J109" s="81">
        <f>[12]R10!M16</f>
        <v>0</v>
      </c>
      <c r="K109" s="81">
        <f>[12]R10!M17</f>
        <v>0</v>
      </c>
      <c r="L109" s="81">
        <f>[12]R10!M18</f>
        <v>0</v>
      </c>
      <c r="M109" s="81">
        <f>[12]R10!M19</f>
        <v>0</v>
      </c>
      <c r="N109" s="81">
        <f>[12]R10!M20</f>
        <v>0</v>
      </c>
      <c r="O109" s="47">
        <f t="shared" si="0"/>
        <v>2</v>
      </c>
      <c r="P109" s="47"/>
      <c r="Q109" s="78">
        <f>[12]R10!M21</f>
        <v>0</v>
      </c>
      <c r="R109" s="47">
        <f t="shared" si="1"/>
        <v>2</v>
      </c>
      <c r="S109" s="77"/>
    </row>
    <row r="110" spans="1:19" ht="24.95" customHeight="1">
      <c r="A110" s="47">
        <v>101</v>
      </c>
      <c r="B110" s="107" t="s">
        <v>1269</v>
      </c>
      <c r="C110" s="81">
        <f>[12]R11!D9</f>
        <v>0</v>
      </c>
      <c r="D110" s="81">
        <f>[12]R11!D10</f>
        <v>0</v>
      </c>
      <c r="E110" s="81">
        <f>[12]R11!D11</f>
        <v>0</v>
      </c>
      <c r="F110" s="81">
        <f>[12]R11!D12</f>
        <v>22</v>
      </c>
      <c r="G110" s="81">
        <f>[12]R11!D13</f>
        <v>0</v>
      </c>
      <c r="H110" s="81">
        <f>[12]R11!D14</f>
        <v>0</v>
      </c>
      <c r="I110" s="81">
        <f>[12]R11!D15</f>
        <v>3</v>
      </c>
      <c r="J110" s="81">
        <f>[12]R11!D16</f>
        <v>0</v>
      </c>
      <c r="K110" s="81">
        <f>[12]R11!D17</f>
        <v>0</v>
      </c>
      <c r="L110" s="81">
        <f>[12]R11!D18</f>
        <v>0</v>
      </c>
      <c r="M110" s="81">
        <f>[12]R11!D19</f>
        <v>0</v>
      </c>
      <c r="N110" s="81">
        <f>[12]R11!D20</f>
        <v>0</v>
      </c>
      <c r="O110" s="47">
        <f t="shared" si="0"/>
        <v>25</v>
      </c>
      <c r="P110" s="47"/>
      <c r="Q110" s="78">
        <f>[12]R11!D21</f>
        <v>0</v>
      </c>
      <c r="R110" s="47">
        <f t="shared" si="1"/>
        <v>25</v>
      </c>
      <c r="S110" s="77"/>
    </row>
    <row r="111" spans="1:19" ht="24.95" customHeight="1">
      <c r="A111" s="47">
        <v>102</v>
      </c>
      <c r="B111" s="107" t="s">
        <v>1270</v>
      </c>
      <c r="C111" s="81">
        <f>[12]R11!E9</f>
        <v>0</v>
      </c>
      <c r="D111" s="81">
        <f>[12]R11!E10</f>
        <v>0</v>
      </c>
      <c r="E111" s="81">
        <f>[12]R11!E11</f>
        <v>0</v>
      </c>
      <c r="F111" s="81">
        <f>[12]R11!E12</f>
        <v>8</v>
      </c>
      <c r="G111" s="81">
        <f>[12]R11!E13</f>
        <v>0</v>
      </c>
      <c r="H111" s="81">
        <f>[12]R11!E14</f>
        <v>0</v>
      </c>
      <c r="I111" s="81">
        <f>[12]R11!E15</f>
        <v>4</v>
      </c>
      <c r="J111" s="81">
        <f>[12]R11!E16</f>
        <v>0</v>
      </c>
      <c r="K111" s="81">
        <f>[12]R11!E17</f>
        <v>0</v>
      </c>
      <c r="L111" s="81">
        <f>[12]R11!E18</f>
        <v>0</v>
      </c>
      <c r="M111" s="81">
        <f>[12]R11!E19</f>
        <v>0</v>
      </c>
      <c r="N111" s="81">
        <f>[12]R11!E20</f>
        <v>0</v>
      </c>
      <c r="O111" s="47">
        <f t="shared" si="0"/>
        <v>12</v>
      </c>
      <c r="P111" s="47"/>
      <c r="Q111" s="78">
        <f>[12]R11!E21</f>
        <v>0</v>
      </c>
      <c r="R111" s="47">
        <f t="shared" si="1"/>
        <v>12</v>
      </c>
      <c r="S111" s="77"/>
    </row>
    <row r="112" spans="1:19" ht="24.95" customHeight="1">
      <c r="A112" s="47">
        <v>103</v>
      </c>
      <c r="B112" s="107" t="s">
        <v>1271</v>
      </c>
      <c r="C112" s="81">
        <f>[12]R11!F9</f>
        <v>0</v>
      </c>
      <c r="D112" s="81">
        <f>[12]R11!F10</f>
        <v>1</v>
      </c>
      <c r="E112" s="81">
        <f>[12]R11!F11</f>
        <v>0</v>
      </c>
      <c r="F112" s="81">
        <f>[12]R11!F12</f>
        <v>11</v>
      </c>
      <c r="G112" s="81">
        <f>[12]R11!F13</f>
        <v>0</v>
      </c>
      <c r="H112" s="81">
        <f>[12]R11!F14</f>
        <v>0</v>
      </c>
      <c r="I112" s="81">
        <f>[12]R11!F15</f>
        <v>0</v>
      </c>
      <c r="J112" s="81">
        <f>[12]R11!F16</f>
        <v>0</v>
      </c>
      <c r="K112" s="81">
        <f>[12]R11!F17</f>
        <v>0</v>
      </c>
      <c r="L112" s="81">
        <f>[12]R11!F18</f>
        <v>0</v>
      </c>
      <c r="M112" s="81">
        <f>[12]R11!F19</f>
        <v>0</v>
      </c>
      <c r="N112" s="81">
        <f>[12]R11!F20</f>
        <v>0</v>
      </c>
      <c r="O112" s="47">
        <f t="shared" si="0"/>
        <v>12</v>
      </c>
      <c r="P112" s="47"/>
      <c r="Q112" s="78">
        <f>[12]R11!F21</f>
        <v>0</v>
      </c>
      <c r="R112" s="47">
        <f t="shared" si="1"/>
        <v>12</v>
      </c>
      <c r="S112" s="77"/>
    </row>
    <row r="113" spans="1:19" ht="24.95" customHeight="1">
      <c r="A113" s="47">
        <v>104</v>
      </c>
      <c r="B113" s="107" t="s">
        <v>1272</v>
      </c>
      <c r="C113" s="81">
        <f>[12]R11!G9</f>
        <v>0</v>
      </c>
      <c r="D113" s="81">
        <f>[12]R11!G10</f>
        <v>0</v>
      </c>
      <c r="E113" s="81">
        <f>[12]R11!G11</f>
        <v>0</v>
      </c>
      <c r="F113" s="81">
        <f>[12]R11!G12</f>
        <v>4</v>
      </c>
      <c r="G113" s="81">
        <f>[12]R11!G13</f>
        <v>0</v>
      </c>
      <c r="H113" s="81">
        <f>[12]R11!G14</f>
        <v>0</v>
      </c>
      <c r="I113" s="81">
        <f>[12]R11!G15</f>
        <v>0</v>
      </c>
      <c r="J113" s="81">
        <f>[12]R11!G16</f>
        <v>0</v>
      </c>
      <c r="K113" s="81">
        <f>[12]R11!G17</f>
        <v>0</v>
      </c>
      <c r="L113" s="81">
        <f>[12]R11!G18</f>
        <v>0</v>
      </c>
      <c r="M113" s="81">
        <f>[12]R11!G19</f>
        <v>0</v>
      </c>
      <c r="N113" s="81">
        <f>[12]R11!G20</f>
        <v>0</v>
      </c>
      <c r="O113" s="47">
        <f t="shared" si="0"/>
        <v>4</v>
      </c>
      <c r="P113" s="47"/>
      <c r="Q113" s="78">
        <f>[12]R11!G21</f>
        <v>0</v>
      </c>
      <c r="R113" s="47">
        <f t="shared" si="1"/>
        <v>4</v>
      </c>
      <c r="S113" s="77"/>
    </row>
    <row r="114" spans="1:19" ht="24.95" customHeight="1">
      <c r="A114" s="47">
        <v>105</v>
      </c>
      <c r="B114" s="107" t="s">
        <v>1273</v>
      </c>
      <c r="C114" s="81">
        <f>[12]R11!H9</f>
        <v>1</v>
      </c>
      <c r="D114" s="81">
        <f>[12]R11!H10</f>
        <v>10</v>
      </c>
      <c r="E114" s="81">
        <f>[12]R11!H11</f>
        <v>0</v>
      </c>
      <c r="F114" s="81">
        <f>[12]R11!H12</f>
        <v>66</v>
      </c>
      <c r="G114" s="81">
        <f>[12]R11!H13</f>
        <v>0</v>
      </c>
      <c r="H114" s="81">
        <f>[12]R11!H14</f>
        <v>0</v>
      </c>
      <c r="I114" s="81">
        <f>[12]R11!H15</f>
        <v>20</v>
      </c>
      <c r="J114" s="81">
        <f>[12]R11!H16</f>
        <v>0</v>
      </c>
      <c r="K114" s="81">
        <f>[12]R11!H17</f>
        <v>2</v>
      </c>
      <c r="L114" s="81">
        <f>[12]R11!H18</f>
        <v>2</v>
      </c>
      <c r="M114" s="81">
        <f>[12]R11!H19</f>
        <v>0</v>
      </c>
      <c r="N114" s="81">
        <f>[12]R11!H20</f>
        <v>1</v>
      </c>
      <c r="O114" s="47">
        <f t="shared" si="0"/>
        <v>102</v>
      </c>
      <c r="P114" s="47"/>
      <c r="Q114" s="78">
        <f>[12]R11!H21</f>
        <v>3</v>
      </c>
      <c r="R114" s="47">
        <f t="shared" si="1"/>
        <v>105</v>
      </c>
      <c r="S114" s="77"/>
    </row>
    <row r="115" spans="1:19" ht="24.95" customHeight="1">
      <c r="A115" s="47">
        <v>106</v>
      </c>
      <c r="B115" s="107" t="s">
        <v>1274</v>
      </c>
      <c r="C115" s="81">
        <f>[12]R11!I9</f>
        <v>0</v>
      </c>
      <c r="D115" s="81">
        <f>[12]R11!I10</f>
        <v>1</v>
      </c>
      <c r="E115" s="81">
        <f>[12]R11!I11</f>
        <v>0</v>
      </c>
      <c r="F115" s="81">
        <f>[12]R11!I12</f>
        <v>3</v>
      </c>
      <c r="G115" s="81">
        <f>[12]R11!I13</f>
        <v>0</v>
      </c>
      <c r="H115" s="81">
        <f>[12]R11!I14</f>
        <v>0</v>
      </c>
      <c r="I115" s="81">
        <f>[12]R11!I15</f>
        <v>0</v>
      </c>
      <c r="J115" s="81">
        <f>[12]R11!I16</f>
        <v>0</v>
      </c>
      <c r="K115" s="81">
        <f>[12]R11!I17</f>
        <v>0</v>
      </c>
      <c r="L115" s="81">
        <f>[12]R11!I18</f>
        <v>0</v>
      </c>
      <c r="M115" s="81">
        <f>[12]R11!I19</f>
        <v>0</v>
      </c>
      <c r="N115" s="81">
        <f>[12]R11!I20</f>
        <v>0</v>
      </c>
      <c r="O115" s="47">
        <f t="shared" si="0"/>
        <v>4</v>
      </c>
      <c r="P115" s="47"/>
      <c r="Q115" s="78">
        <f>[12]R11!I21</f>
        <v>0</v>
      </c>
      <c r="R115" s="47">
        <f t="shared" si="1"/>
        <v>4</v>
      </c>
      <c r="S115" s="77"/>
    </row>
    <row r="116" spans="1:19" ht="24.95" customHeight="1">
      <c r="A116" s="47">
        <v>107</v>
      </c>
      <c r="B116" s="107" t="s">
        <v>1275</v>
      </c>
      <c r="C116" s="81">
        <f>[12]R11!J9</f>
        <v>0</v>
      </c>
      <c r="D116" s="81">
        <f>[12]R11!J10</f>
        <v>0</v>
      </c>
      <c r="E116" s="81">
        <f>[12]R11!J11</f>
        <v>0</v>
      </c>
      <c r="F116" s="81">
        <f>[12]R11!J12</f>
        <v>0</v>
      </c>
      <c r="G116" s="81">
        <f>[12]R11!J13</f>
        <v>0</v>
      </c>
      <c r="H116" s="81">
        <f>[12]R11!J14</f>
        <v>0</v>
      </c>
      <c r="I116" s="81">
        <f>[12]R11!J15</f>
        <v>0</v>
      </c>
      <c r="J116" s="81">
        <f>[12]R11!J16</f>
        <v>0</v>
      </c>
      <c r="K116" s="81">
        <f>[12]R11!J17</f>
        <v>0</v>
      </c>
      <c r="L116" s="81">
        <f>[12]R11!J18</f>
        <v>0</v>
      </c>
      <c r="M116" s="81">
        <f>[12]R11!J19</f>
        <v>0</v>
      </c>
      <c r="N116" s="81">
        <f>[12]R11!J20</f>
        <v>0</v>
      </c>
      <c r="O116" s="47">
        <f t="shared" si="0"/>
        <v>0</v>
      </c>
      <c r="P116" s="47"/>
      <c r="Q116" s="78">
        <f>[12]R11!J21</f>
        <v>0</v>
      </c>
      <c r="R116" s="47">
        <f t="shared" si="1"/>
        <v>0</v>
      </c>
      <c r="S116" s="77"/>
    </row>
    <row r="117" spans="1:19" ht="24.95" customHeight="1">
      <c r="A117" s="47">
        <v>108</v>
      </c>
      <c r="B117" s="107" t="s">
        <v>1276</v>
      </c>
      <c r="C117" s="81">
        <f>[12]R11!K9</f>
        <v>0</v>
      </c>
      <c r="D117" s="81">
        <f>[12]R11!K10</f>
        <v>0</v>
      </c>
      <c r="E117" s="81">
        <f>[12]R11!K11</f>
        <v>0</v>
      </c>
      <c r="F117" s="81">
        <f>[12]R11!K12</f>
        <v>3</v>
      </c>
      <c r="G117" s="81">
        <f>[12]R11!K13</f>
        <v>0</v>
      </c>
      <c r="H117" s="81">
        <f>[12]R11!K14</f>
        <v>0</v>
      </c>
      <c r="I117" s="81">
        <f>[12]R11!K15</f>
        <v>0</v>
      </c>
      <c r="J117" s="81">
        <f>[12]R11!K16</f>
        <v>0</v>
      </c>
      <c r="K117" s="81">
        <f>[12]R11!K17</f>
        <v>0</v>
      </c>
      <c r="L117" s="81">
        <f>[12]R11!K18</f>
        <v>0</v>
      </c>
      <c r="M117" s="81">
        <f>[12]R11!K19</f>
        <v>0</v>
      </c>
      <c r="N117" s="81">
        <f>[12]R11!K20</f>
        <v>0</v>
      </c>
      <c r="O117" s="47">
        <f t="shared" si="0"/>
        <v>3</v>
      </c>
      <c r="P117" s="47"/>
      <c r="Q117" s="78">
        <f>[12]R11!K21</f>
        <v>0</v>
      </c>
      <c r="R117" s="47">
        <f t="shared" si="1"/>
        <v>3</v>
      </c>
      <c r="S117" s="77"/>
    </row>
    <row r="118" spans="1:19" ht="24.95" customHeight="1">
      <c r="A118" s="47">
        <v>109</v>
      </c>
      <c r="B118" s="107" t="s">
        <v>1277</v>
      </c>
      <c r="C118" s="81">
        <f>[12]R11!L9</f>
        <v>0</v>
      </c>
      <c r="D118" s="81">
        <f>[12]R11!L10</f>
        <v>1</v>
      </c>
      <c r="E118" s="81">
        <f>[12]R11!L11</f>
        <v>0</v>
      </c>
      <c r="F118" s="81">
        <f>[12]R11!L12</f>
        <v>0</v>
      </c>
      <c r="G118" s="81">
        <f>[12]R11!L13</f>
        <v>0</v>
      </c>
      <c r="H118" s="81">
        <f>[12]R11!L14</f>
        <v>0</v>
      </c>
      <c r="I118" s="81">
        <f>[12]R11!L15</f>
        <v>0</v>
      </c>
      <c r="J118" s="81">
        <f>[12]R11!L16</f>
        <v>0</v>
      </c>
      <c r="K118" s="81">
        <f>[12]R11!L17</f>
        <v>0</v>
      </c>
      <c r="L118" s="81">
        <f>[12]R11!L18</f>
        <v>0</v>
      </c>
      <c r="M118" s="81">
        <f>[12]R11!L19</f>
        <v>0</v>
      </c>
      <c r="N118" s="81">
        <f>[12]R11!L20</f>
        <v>0</v>
      </c>
      <c r="O118" s="47">
        <f t="shared" si="0"/>
        <v>1</v>
      </c>
      <c r="P118" s="47"/>
      <c r="Q118" s="78">
        <f>[12]R11!L21</f>
        <v>0</v>
      </c>
      <c r="R118" s="47">
        <f t="shared" si="1"/>
        <v>1</v>
      </c>
      <c r="S118" s="77"/>
    </row>
    <row r="119" spans="1:19" ht="24.95" customHeight="1">
      <c r="A119" s="47">
        <v>110</v>
      </c>
      <c r="B119" s="107" t="s">
        <v>1278</v>
      </c>
      <c r="C119" s="81">
        <f>[12]R11!M9</f>
        <v>0</v>
      </c>
      <c r="D119" s="81">
        <f>[12]R11!M10</f>
        <v>0</v>
      </c>
      <c r="E119" s="81">
        <f>[12]R11!M11</f>
        <v>0</v>
      </c>
      <c r="F119" s="81">
        <f>[12]R11!M12</f>
        <v>1</v>
      </c>
      <c r="G119" s="81">
        <f>[12]R11!M13</f>
        <v>0</v>
      </c>
      <c r="H119" s="81">
        <f>[12]R11!M14</f>
        <v>0</v>
      </c>
      <c r="I119" s="81">
        <f>[12]R11!M15</f>
        <v>0</v>
      </c>
      <c r="J119" s="81">
        <f>[12]R11!M16</f>
        <v>0</v>
      </c>
      <c r="K119" s="81">
        <f>[12]R11!M17</f>
        <v>0</v>
      </c>
      <c r="L119" s="81">
        <f>[12]R11!M18</f>
        <v>0</v>
      </c>
      <c r="M119" s="81">
        <f>[12]R11!M19</f>
        <v>0</v>
      </c>
      <c r="N119" s="81">
        <f>[12]R11!M20</f>
        <v>0</v>
      </c>
      <c r="O119" s="47">
        <f t="shared" si="0"/>
        <v>1</v>
      </c>
      <c r="P119" s="47"/>
      <c r="Q119" s="78">
        <f>[12]R11!M21</f>
        <v>0</v>
      </c>
      <c r="R119" s="47">
        <f t="shared" si="1"/>
        <v>1</v>
      </c>
      <c r="S119" s="77"/>
    </row>
    <row r="120" spans="1:19" ht="24.95" customHeight="1">
      <c r="A120" s="47">
        <v>111</v>
      </c>
      <c r="B120" s="107" t="s">
        <v>1279</v>
      </c>
      <c r="C120" s="81">
        <f>[12]R12!D9</f>
        <v>0</v>
      </c>
      <c r="D120" s="81">
        <f>[12]R12!D10</f>
        <v>0</v>
      </c>
      <c r="E120" s="81">
        <f>[12]R12!D11</f>
        <v>0</v>
      </c>
      <c r="F120" s="81">
        <f>[12]R12!D12</f>
        <v>2</v>
      </c>
      <c r="G120" s="81">
        <f>[12]R12!D13</f>
        <v>0</v>
      </c>
      <c r="H120" s="81">
        <f>[12]R12!D14</f>
        <v>0</v>
      </c>
      <c r="I120" s="81">
        <f>[12]R12!D15</f>
        <v>0</v>
      </c>
      <c r="J120" s="81">
        <f>[12]R12!D16</f>
        <v>0</v>
      </c>
      <c r="K120" s="81">
        <f>[12]R12!D17</f>
        <v>0</v>
      </c>
      <c r="L120" s="81">
        <f>[12]R12!D18</f>
        <v>0</v>
      </c>
      <c r="M120" s="81">
        <f>[12]R12!D19</f>
        <v>0</v>
      </c>
      <c r="N120" s="81">
        <f>[12]R12!D20</f>
        <v>0</v>
      </c>
      <c r="O120" s="47">
        <f t="shared" si="0"/>
        <v>2</v>
      </c>
      <c r="P120" s="47"/>
      <c r="Q120" s="78">
        <f>[12]R12!D21</f>
        <v>0</v>
      </c>
      <c r="R120" s="47">
        <f t="shared" si="1"/>
        <v>2</v>
      </c>
      <c r="S120" s="77"/>
    </row>
    <row r="121" spans="1:19" ht="24.95" customHeight="1">
      <c r="A121" s="47">
        <v>112</v>
      </c>
      <c r="B121" s="107" t="s">
        <v>1280</v>
      </c>
      <c r="C121" s="81">
        <f>[12]R12!E9</f>
        <v>0</v>
      </c>
      <c r="D121" s="81">
        <f>[12]R12!E10</f>
        <v>0</v>
      </c>
      <c r="E121" s="81">
        <f>[12]R12!E11</f>
        <v>0</v>
      </c>
      <c r="F121" s="81">
        <f>[12]R12!E12</f>
        <v>0</v>
      </c>
      <c r="G121" s="81">
        <f>[12]R12!E13</f>
        <v>0</v>
      </c>
      <c r="H121" s="81">
        <f>[12]R12!E14</f>
        <v>0</v>
      </c>
      <c r="I121" s="81">
        <f>[12]R12!E15</f>
        <v>0</v>
      </c>
      <c r="J121" s="81">
        <f>[12]R12!E16</f>
        <v>0</v>
      </c>
      <c r="K121" s="81">
        <f>[12]R12!E17</f>
        <v>0</v>
      </c>
      <c r="L121" s="81">
        <f>[12]R12!E18</f>
        <v>0</v>
      </c>
      <c r="M121" s="81">
        <f>[12]R12!E19</f>
        <v>0</v>
      </c>
      <c r="N121" s="81">
        <f>[12]R12!E20</f>
        <v>0</v>
      </c>
      <c r="O121" s="47">
        <f t="shared" si="0"/>
        <v>0</v>
      </c>
      <c r="P121" s="47"/>
      <c r="Q121" s="78">
        <f>[12]R12!E21</f>
        <v>0</v>
      </c>
      <c r="R121" s="47">
        <f t="shared" si="1"/>
        <v>0</v>
      </c>
      <c r="S121" s="77"/>
    </row>
    <row r="122" spans="1:19" ht="24.95" customHeight="1">
      <c r="A122" s="47">
        <v>113</v>
      </c>
      <c r="B122" s="107" t="s">
        <v>1281</v>
      </c>
      <c r="C122" s="81">
        <f>[12]R12!F9</f>
        <v>0</v>
      </c>
      <c r="D122" s="81">
        <f>[12]R12!F10</f>
        <v>0</v>
      </c>
      <c r="E122" s="81">
        <f>[12]R12!F11</f>
        <v>0</v>
      </c>
      <c r="F122" s="81">
        <f>[12]R12!F12</f>
        <v>64</v>
      </c>
      <c r="G122" s="81">
        <f>[12]R12!F13</f>
        <v>0</v>
      </c>
      <c r="H122" s="81">
        <f>[12]R12!F14</f>
        <v>0</v>
      </c>
      <c r="I122" s="81">
        <f>[12]R12!F15</f>
        <v>0</v>
      </c>
      <c r="J122" s="81">
        <f>[12]R12!F16</f>
        <v>0</v>
      </c>
      <c r="K122" s="81">
        <f>[12]R12!F17</f>
        <v>0</v>
      </c>
      <c r="L122" s="81">
        <f>[12]R12!F18</f>
        <v>1</v>
      </c>
      <c r="M122" s="81">
        <f>[12]R12!F19</f>
        <v>0</v>
      </c>
      <c r="N122" s="81">
        <f>[12]R12!F20</f>
        <v>0</v>
      </c>
      <c r="O122" s="47">
        <f t="shared" si="0"/>
        <v>65</v>
      </c>
      <c r="P122" s="47"/>
      <c r="Q122" s="78">
        <f>[12]R12!F21</f>
        <v>0</v>
      </c>
      <c r="R122" s="47">
        <f t="shared" si="1"/>
        <v>65</v>
      </c>
      <c r="S122" s="77"/>
    </row>
    <row r="123" spans="1:19" ht="24.95" customHeight="1">
      <c r="A123" s="47">
        <v>114</v>
      </c>
      <c r="B123" s="107" t="s">
        <v>1282</v>
      </c>
      <c r="C123" s="81">
        <f>[12]R12!G9</f>
        <v>0</v>
      </c>
      <c r="D123" s="81">
        <f>[12]R12!G10</f>
        <v>0</v>
      </c>
      <c r="E123" s="81">
        <f>[12]R12!G11</f>
        <v>0</v>
      </c>
      <c r="F123" s="81">
        <f>[12]R12!G12</f>
        <v>2</v>
      </c>
      <c r="G123" s="81">
        <f>[12]R12!G13</f>
        <v>0</v>
      </c>
      <c r="H123" s="81">
        <f>[12]R12!G14</f>
        <v>0</v>
      </c>
      <c r="I123" s="81">
        <f>[12]R12!G15</f>
        <v>0</v>
      </c>
      <c r="J123" s="81">
        <f>[12]R12!G16</f>
        <v>0</v>
      </c>
      <c r="K123" s="81">
        <f>[12]R12!G17</f>
        <v>0</v>
      </c>
      <c r="L123" s="81">
        <f>[12]R12!G18</f>
        <v>0</v>
      </c>
      <c r="M123" s="81">
        <f>[12]R12!G19</f>
        <v>0</v>
      </c>
      <c r="N123" s="81">
        <f>[12]R12!G20</f>
        <v>0</v>
      </c>
      <c r="O123" s="47">
        <f t="shared" si="0"/>
        <v>2</v>
      </c>
      <c r="P123" s="47"/>
      <c r="Q123" s="78">
        <f>[12]R12!G21</f>
        <v>0</v>
      </c>
      <c r="R123" s="47">
        <f t="shared" si="1"/>
        <v>2</v>
      </c>
      <c r="S123" s="77"/>
    </row>
    <row r="124" spans="1:19" ht="24.95" customHeight="1">
      <c r="A124" s="148" t="s">
        <v>169</v>
      </c>
      <c r="B124" s="149"/>
      <c r="C124" s="54">
        <f t="shared" ref="C124:R124" si="2">SUM(C10:C123)</f>
        <v>53</v>
      </c>
      <c r="D124" s="54">
        <f t="shared" si="2"/>
        <v>1459</v>
      </c>
      <c r="E124" s="54">
        <f t="shared" si="2"/>
        <v>17</v>
      </c>
      <c r="F124" s="54">
        <f t="shared" si="2"/>
        <v>5323</v>
      </c>
      <c r="G124" s="54">
        <f t="shared" si="2"/>
        <v>34</v>
      </c>
      <c r="H124" s="54">
        <f t="shared" si="2"/>
        <v>37</v>
      </c>
      <c r="I124" s="54">
        <f t="shared" si="2"/>
        <v>1739</v>
      </c>
      <c r="J124" s="54">
        <f t="shared" si="2"/>
        <v>17</v>
      </c>
      <c r="K124" s="54">
        <f t="shared" si="2"/>
        <v>17</v>
      </c>
      <c r="L124" s="54">
        <f t="shared" si="2"/>
        <v>26</v>
      </c>
      <c r="M124" s="54">
        <f t="shared" si="2"/>
        <v>10</v>
      </c>
      <c r="N124" s="54">
        <f t="shared" si="2"/>
        <v>24</v>
      </c>
      <c r="O124" s="54">
        <f t="shared" si="2"/>
        <v>8756</v>
      </c>
      <c r="P124" s="54">
        <f t="shared" si="2"/>
        <v>0</v>
      </c>
      <c r="Q124" s="54">
        <f t="shared" si="2"/>
        <v>31</v>
      </c>
      <c r="R124" s="54">
        <f t="shared" si="2"/>
        <v>8787</v>
      </c>
      <c r="S124" s="55"/>
    </row>
  </sheetData>
  <sheetProtection password="CAA5" sheet="1" objects="1" scenarios="1"/>
  <mergeCells count="12">
    <mergeCell ref="S6:S8"/>
    <mergeCell ref="A124:B124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S153"/>
  <sheetViews>
    <sheetView workbookViewId="0">
      <selection sqref="A1:S153"/>
    </sheetView>
  </sheetViews>
  <sheetFormatPr defaultRowHeight="15"/>
  <cols>
    <col min="1" max="1" width="4.42578125" customWidth="1"/>
    <col min="2" max="2" width="20.425781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1283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110" t="s">
        <v>1284</v>
      </c>
      <c r="C10" s="47">
        <f>[13]R1!D9</f>
        <v>0</v>
      </c>
      <c r="D10" s="47">
        <f>[13]R1!D10</f>
        <v>11</v>
      </c>
      <c r="E10" s="47">
        <f>[13]R1!D11</f>
        <v>1</v>
      </c>
      <c r="F10" s="47">
        <f>[13]R1!D12</f>
        <v>107</v>
      </c>
      <c r="G10" s="47">
        <f>[13]R1!D13</f>
        <v>0</v>
      </c>
      <c r="H10" s="47">
        <f>[13]R1!D14</f>
        <v>0</v>
      </c>
      <c r="I10" s="47">
        <f>[13]R1!D15</f>
        <v>172</v>
      </c>
      <c r="J10" s="47">
        <f>[13]R1!D16</f>
        <v>0</v>
      </c>
      <c r="K10" s="47">
        <f>[13]R1!D17</f>
        <v>0</v>
      </c>
      <c r="L10" s="47">
        <f>[13]R1!D18</f>
        <v>2</v>
      </c>
      <c r="M10" s="47">
        <f>[13]R1!D19</f>
        <v>0</v>
      </c>
      <c r="N10" s="47">
        <f>[13]R1!D20</f>
        <v>0</v>
      </c>
      <c r="O10" s="47">
        <f>SUM(C10:N10)</f>
        <v>293</v>
      </c>
      <c r="P10" s="47"/>
      <c r="Q10" s="49">
        <f>[13]R1!D21</f>
        <v>0</v>
      </c>
      <c r="R10" s="47">
        <f>SUM(O10:Q10)</f>
        <v>293</v>
      </c>
      <c r="S10" s="47"/>
    </row>
    <row r="11" spans="1:19" ht="24.95" customHeight="1">
      <c r="A11" s="47">
        <v>2</v>
      </c>
      <c r="B11" s="110" t="s">
        <v>1285</v>
      </c>
      <c r="C11" s="47">
        <f>[13]R1!E9</f>
        <v>1</v>
      </c>
      <c r="D11" s="47">
        <f>[13]R1!E10</f>
        <v>7</v>
      </c>
      <c r="E11" s="47">
        <f>[13]R1!E11</f>
        <v>1</v>
      </c>
      <c r="F11" s="47">
        <f>[13]R1!E12</f>
        <v>45</v>
      </c>
      <c r="G11" s="47">
        <f>[13]R1!E13</f>
        <v>2</v>
      </c>
      <c r="H11" s="47">
        <f>[13]R1!E14</f>
        <v>0</v>
      </c>
      <c r="I11" s="47">
        <f>[13]R1!E15</f>
        <v>37</v>
      </c>
      <c r="J11" s="47">
        <f>[13]R1!E16</f>
        <v>0</v>
      </c>
      <c r="K11" s="47">
        <f>[13]R1!E17</f>
        <v>0</v>
      </c>
      <c r="L11" s="47">
        <f>[13]R1!E18</f>
        <v>0</v>
      </c>
      <c r="M11" s="47">
        <f>[13]R1!E19</f>
        <v>0</v>
      </c>
      <c r="N11" s="47">
        <f>[13]R1!E20</f>
        <v>0</v>
      </c>
      <c r="O11" s="47">
        <f t="shared" ref="O11:O152" si="0">SUM(C11:N11)</f>
        <v>93</v>
      </c>
      <c r="P11" s="47"/>
      <c r="Q11" s="49">
        <f>[13]R1!E21</f>
        <v>0</v>
      </c>
      <c r="R11" s="47">
        <f t="shared" ref="R11:R152" si="1">SUM(O11:Q11)</f>
        <v>93</v>
      </c>
      <c r="S11" s="47"/>
    </row>
    <row r="12" spans="1:19" ht="24.95" customHeight="1">
      <c r="A12" s="47">
        <v>3</v>
      </c>
      <c r="B12" s="110" t="s">
        <v>1286</v>
      </c>
      <c r="C12" s="47">
        <f>[13]R1!F9</f>
        <v>0</v>
      </c>
      <c r="D12" s="47">
        <f>[13]R1!F10</f>
        <v>29</v>
      </c>
      <c r="E12" s="47">
        <f>[13]R1!F11</f>
        <v>0</v>
      </c>
      <c r="F12" s="47">
        <f>[13]R1!F12</f>
        <v>77</v>
      </c>
      <c r="G12" s="47">
        <f>[13]R1!F13</f>
        <v>2</v>
      </c>
      <c r="H12" s="47">
        <f>[13]R1!F14</f>
        <v>1</v>
      </c>
      <c r="I12" s="47">
        <f>[13]R1!F15</f>
        <v>229</v>
      </c>
      <c r="J12" s="47">
        <f>[13]R1!F16</f>
        <v>2</v>
      </c>
      <c r="K12" s="47">
        <f>[13]R1!F17</f>
        <v>25</v>
      </c>
      <c r="L12" s="47">
        <f>[13]R1!F18</f>
        <v>1</v>
      </c>
      <c r="M12" s="47">
        <f>[13]R1!F19</f>
        <v>0</v>
      </c>
      <c r="N12" s="47">
        <f>[13]R1!F20</f>
        <v>2</v>
      </c>
      <c r="O12" s="47">
        <f t="shared" si="0"/>
        <v>368</v>
      </c>
      <c r="P12" s="47"/>
      <c r="Q12" s="49">
        <f>[13]R1!F21</f>
        <v>0</v>
      </c>
      <c r="R12" s="47">
        <f t="shared" si="1"/>
        <v>368</v>
      </c>
      <c r="S12" s="47"/>
    </row>
    <row r="13" spans="1:19" ht="24.95" customHeight="1">
      <c r="A13" s="47">
        <v>4</v>
      </c>
      <c r="B13" s="110" t="s">
        <v>1287</v>
      </c>
      <c r="C13" s="47">
        <f>[13]R1!G9</f>
        <v>0</v>
      </c>
      <c r="D13" s="47">
        <f>[13]R1!G10</f>
        <v>3</v>
      </c>
      <c r="E13" s="47">
        <f>[13]R1!G11</f>
        <v>0</v>
      </c>
      <c r="F13" s="47">
        <f>[13]R1!G12</f>
        <v>0</v>
      </c>
      <c r="G13" s="47">
        <f>[13]R1!G13</f>
        <v>0</v>
      </c>
      <c r="H13" s="47">
        <f>[13]R1!G14</f>
        <v>0</v>
      </c>
      <c r="I13" s="47">
        <f>[13]R1!G15</f>
        <v>0</v>
      </c>
      <c r="J13" s="47">
        <f>[13]R1!G16</f>
        <v>0</v>
      </c>
      <c r="K13" s="47">
        <f>[13]R1!G17</f>
        <v>0</v>
      </c>
      <c r="L13" s="47">
        <f>[13]R1!G18</f>
        <v>0</v>
      </c>
      <c r="M13" s="47">
        <f>[13]R1!G19</f>
        <v>0</v>
      </c>
      <c r="N13" s="47">
        <f>[13]R1!G20</f>
        <v>2</v>
      </c>
      <c r="O13" s="47">
        <f t="shared" si="0"/>
        <v>5</v>
      </c>
      <c r="P13" s="47"/>
      <c r="Q13" s="49">
        <f>[13]R1!G21</f>
        <v>0</v>
      </c>
      <c r="R13" s="47">
        <f t="shared" si="1"/>
        <v>5</v>
      </c>
      <c r="S13" s="47"/>
    </row>
    <row r="14" spans="1:19" ht="24.95" customHeight="1">
      <c r="A14" s="47">
        <v>5</v>
      </c>
      <c r="B14" s="110" t="s">
        <v>1288</v>
      </c>
      <c r="C14" s="50">
        <f>[13]R1!H9</f>
        <v>0</v>
      </c>
      <c r="D14" s="50">
        <f>[13]R1!H10</f>
        <v>0</v>
      </c>
      <c r="E14" s="50">
        <f>[13]R1!H11</f>
        <v>0</v>
      </c>
      <c r="F14" s="50">
        <f>[13]R1!H12</f>
        <v>3</v>
      </c>
      <c r="G14" s="50">
        <f>[13]R1!H13</f>
        <v>0</v>
      </c>
      <c r="H14" s="50">
        <f>[13]R1!H14</f>
        <v>0</v>
      </c>
      <c r="I14" s="50">
        <f>[13]R1!H15</f>
        <v>0</v>
      </c>
      <c r="J14" s="50">
        <f>[13]R1!H16</f>
        <v>0</v>
      </c>
      <c r="K14" s="50">
        <f>[13]R1!H17</f>
        <v>0</v>
      </c>
      <c r="L14" s="50">
        <f>[13]R1!H18</f>
        <v>0</v>
      </c>
      <c r="M14" s="50">
        <f>[13]R1!H19</f>
        <v>0</v>
      </c>
      <c r="N14" s="50">
        <f>[13]R1!H20</f>
        <v>0</v>
      </c>
      <c r="O14" s="47">
        <f t="shared" si="0"/>
        <v>3</v>
      </c>
      <c r="P14" s="47"/>
      <c r="Q14" s="49">
        <f>[13]R1!H21</f>
        <v>0</v>
      </c>
      <c r="R14" s="47">
        <f t="shared" si="1"/>
        <v>3</v>
      </c>
      <c r="S14" s="47"/>
    </row>
    <row r="15" spans="1:19" ht="24.95" customHeight="1">
      <c r="A15" s="47">
        <v>6</v>
      </c>
      <c r="B15" s="110" t="s">
        <v>1289</v>
      </c>
      <c r="C15" s="50">
        <f>[13]R1!I9</f>
        <v>0</v>
      </c>
      <c r="D15" s="50">
        <f>[13]R1!I10</f>
        <v>0</v>
      </c>
      <c r="E15" s="50">
        <f>[13]R1!I11</f>
        <v>0</v>
      </c>
      <c r="F15" s="50">
        <f>[13]R1!I12</f>
        <v>0</v>
      </c>
      <c r="G15" s="50">
        <f>[13]R1!I13</f>
        <v>0</v>
      </c>
      <c r="H15" s="50">
        <f>[13]R1!I14</f>
        <v>0</v>
      </c>
      <c r="I15" s="50">
        <f>[13]R1!I15</f>
        <v>0</v>
      </c>
      <c r="J15" s="50">
        <f>[13]R1!I16</f>
        <v>0</v>
      </c>
      <c r="K15" s="50">
        <f>[13]R1!I17</f>
        <v>0</v>
      </c>
      <c r="L15" s="50">
        <f>[13]R1!I18</f>
        <v>0</v>
      </c>
      <c r="M15" s="50">
        <f>[13]R1!I19</f>
        <v>0</v>
      </c>
      <c r="N15" s="50">
        <f>[13]R1!I20</f>
        <v>0</v>
      </c>
      <c r="O15" s="47">
        <f t="shared" si="0"/>
        <v>0</v>
      </c>
      <c r="P15" s="47"/>
      <c r="Q15" s="49">
        <f>[13]R1!I21</f>
        <v>0</v>
      </c>
      <c r="R15" s="47">
        <f t="shared" si="1"/>
        <v>0</v>
      </c>
      <c r="S15" s="47"/>
    </row>
    <row r="16" spans="1:19" ht="24.95" customHeight="1">
      <c r="A16" s="47">
        <v>7</v>
      </c>
      <c r="B16" s="110" t="s">
        <v>1290</v>
      </c>
      <c r="C16" s="50">
        <f>[13]R1!J9</f>
        <v>0</v>
      </c>
      <c r="D16" s="50">
        <f>[13]R1!J10</f>
        <v>3</v>
      </c>
      <c r="E16" s="50">
        <f>[13]R1!J11</f>
        <v>0</v>
      </c>
      <c r="F16" s="50">
        <f>[13]R1!J12</f>
        <v>0</v>
      </c>
      <c r="G16" s="50">
        <f>[13]R1!J13</f>
        <v>0</v>
      </c>
      <c r="H16" s="50">
        <f>[13]R1!J14</f>
        <v>0</v>
      </c>
      <c r="I16" s="50">
        <f>[13]R1!J15</f>
        <v>0</v>
      </c>
      <c r="J16" s="50">
        <f>[13]R1!J16</f>
        <v>0</v>
      </c>
      <c r="K16" s="50">
        <f>[13]R1!J17</f>
        <v>0</v>
      </c>
      <c r="L16" s="50">
        <f>[13]R1!J18</f>
        <v>0</v>
      </c>
      <c r="M16" s="50">
        <f>[13]R1!J19</f>
        <v>0</v>
      </c>
      <c r="N16" s="50">
        <f>[13]R1!J20</f>
        <v>1</v>
      </c>
      <c r="O16" s="47">
        <f t="shared" si="0"/>
        <v>4</v>
      </c>
      <c r="P16" s="47"/>
      <c r="Q16" s="49">
        <f>[13]R1!J21</f>
        <v>0</v>
      </c>
      <c r="R16" s="47">
        <f t="shared" si="1"/>
        <v>4</v>
      </c>
      <c r="S16" s="47"/>
    </row>
    <row r="17" spans="1:19" ht="24.95" customHeight="1">
      <c r="A17" s="47">
        <v>8</v>
      </c>
      <c r="B17" s="110" t="s">
        <v>1291</v>
      </c>
      <c r="C17" s="50">
        <f>[13]R1!K9</f>
        <v>0</v>
      </c>
      <c r="D17" s="50">
        <f>[13]R1!K10</f>
        <v>0</v>
      </c>
      <c r="E17" s="50">
        <f>[13]R1!K11</f>
        <v>0</v>
      </c>
      <c r="F17" s="50">
        <f>[13]R1!K12</f>
        <v>0</v>
      </c>
      <c r="G17" s="50">
        <f>[13]R1!K13</f>
        <v>0</v>
      </c>
      <c r="H17" s="50">
        <f>[13]R1!K14</f>
        <v>0</v>
      </c>
      <c r="I17" s="50">
        <f>[13]R1!K15</f>
        <v>0</v>
      </c>
      <c r="J17" s="50">
        <f>[13]R1!K16</f>
        <v>0</v>
      </c>
      <c r="K17" s="50">
        <f>[13]R1!K17</f>
        <v>0</v>
      </c>
      <c r="L17" s="50">
        <f>[13]R1!K18</f>
        <v>0</v>
      </c>
      <c r="M17" s="50">
        <f>[13]R1!K19</f>
        <v>0</v>
      </c>
      <c r="N17" s="50">
        <f>[13]R1!K20</f>
        <v>0</v>
      </c>
      <c r="O17" s="47">
        <f t="shared" si="0"/>
        <v>0</v>
      </c>
      <c r="P17" s="47"/>
      <c r="Q17" s="49">
        <f>[13]R1!K21</f>
        <v>0</v>
      </c>
      <c r="R17" s="47">
        <f t="shared" si="1"/>
        <v>0</v>
      </c>
      <c r="S17" s="47"/>
    </row>
    <row r="18" spans="1:19" ht="24.95" customHeight="1">
      <c r="A18" s="47">
        <v>9</v>
      </c>
      <c r="B18" s="110" t="s">
        <v>1292</v>
      </c>
      <c r="C18" s="50">
        <f>[13]R1!L9</f>
        <v>0</v>
      </c>
      <c r="D18" s="50">
        <f>[13]R1!L10</f>
        <v>0</v>
      </c>
      <c r="E18" s="50">
        <f>[13]R1!L11</f>
        <v>0</v>
      </c>
      <c r="F18" s="50">
        <f>[13]R1!L12</f>
        <v>0</v>
      </c>
      <c r="G18" s="50">
        <f>[13]R1!L13</f>
        <v>0</v>
      </c>
      <c r="H18" s="50">
        <f>[13]R1!L14</f>
        <v>0</v>
      </c>
      <c r="I18" s="50">
        <f>[13]R1!L15</f>
        <v>0</v>
      </c>
      <c r="J18" s="50">
        <f>[13]R1!L16</f>
        <v>0</v>
      </c>
      <c r="K18" s="50">
        <f>[13]R1!L17</f>
        <v>0</v>
      </c>
      <c r="L18" s="50">
        <f>[13]R1!L18</f>
        <v>0</v>
      </c>
      <c r="M18" s="50">
        <f>[13]R1!L19</f>
        <v>0</v>
      </c>
      <c r="N18" s="50">
        <f>[13]R1!L20</f>
        <v>0</v>
      </c>
      <c r="O18" s="47">
        <f t="shared" si="0"/>
        <v>0</v>
      </c>
      <c r="P18" s="47"/>
      <c r="Q18" s="49">
        <f>[13]R1!L21</f>
        <v>0</v>
      </c>
      <c r="R18" s="47">
        <f t="shared" si="1"/>
        <v>0</v>
      </c>
      <c r="S18" s="47"/>
    </row>
    <row r="19" spans="1:19" ht="24.95" customHeight="1">
      <c r="A19" s="47">
        <v>10</v>
      </c>
      <c r="B19" s="110" t="s">
        <v>1293</v>
      </c>
      <c r="C19" s="50">
        <f>[13]R1!M9</f>
        <v>0</v>
      </c>
      <c r="D19" s="50">
        <f>[13]R1!M10</f>
        <v>0</v>
      </c>
      <c r="E19" s="50">
        <f>[13]R1!M11</f>
        <v>0</v>
      </c>
      <c r="F19" s="50">
        <f>[13]R1!M12</f>
        <v>2</v>
      </c>
      <c r="G19" s="50">
        <f>[13]R1!M13</f>
        <v>0</v>
      </c>
      <c r="H19" s="50">
        <f>[13]R1!M14</f>
        <v>0</v>
      </c>
      <c r="I19" s="50">
        <f>[13]R1!M15</f>
        <v>0</v>
      </c>
      <c r="J19" s="50">
        <f>[13]R1!M16</f>
        <v>0</v>
      </c>
      <c r="K19" s="50">
        <f>[13]R1!M17</f>
        <v>0</v>
      </c>
      <c r="L19" s="50">
        <f>[13]R1!M18</f>
        <v>0</v>
      </c>
      <c r="M19" s="50">
        <f>[13]R1!M19</f>
        <v>0</v>
      </c>
      <c r="N19" s="50">
        <f>[13]R1!M20</f>
        <v>0</v>
      </c>
      <c r="O19" s="47">
        <f t="shared" si="0"/>
        <v>2</v>
      </c>
      <c r="P19" s="47"/>
      <c r="Q19" s="49">
        <f>[13]R1!M21</f>
        <v>0</v>
      </c>
      <c r="R19" s="47">
        <f t="shared" si="1"/>
        <v>2</v>
      </c>
      <c r="S19" s="47"/>
    </row>
    <row r="20" spans="1:19" ht="24.95" customHeight="1">
      <c r="A20" s="47">
        <v>11</v>
      </c>
      <c r="B20" s="110" t="s">
        <v>1294</v>
      </c>
      <c r="C20" s="50">
        <f>[13]R2!D9</f>
        <v>0</v>
      </c>
      <c r="D20" s="50">
        <f>[13]R2!D10</f>
        <v>1</v>
      </c>
      <c r="E20" s="50">
        <f>[13]R2!D11</f>
        <v>0</v>
      </c>
      <c r="F20" s="50">
        <f>[13]R2!D12</f>
        <v>6</v>
      </c>
      <c r="G20" s="50">
        <f>[13]R2!D13</f>
        <v>0</v>
      </c>
      <c r="H20" s="50">
        <f>[13]R2!D14</f>
        <v>0</v>
      </c>
      <c r="I20" s="50">
        <f>[13]R2!D15</f>
        <v>0</v>
      </c>
      <c r="J20" s="50">
        <f>[13]R2!D16</f>
        <v>0</v>
      </c>
      <c r="K20" s="50">
        <f>[13]R2!D17</f>
        <v>0</v>
      </c>
      <c r="L20" s="50">
        <f>[13]R2!D18</f>
        <v>0</v>
      </c>
      <c r="M20" s="50">
        <f>[13]R2!D19</f>
        <v>0</v>
      </c>
      <c r="N20" s="50">
        <f>[13]R2!D20</f>
        <v>0</v>
      </c>
      <c r="O20" s="47">
        <f>SUM(C20:N20)</f>
        <v>7</v>
      </c>
      <c r="P20" s="47"/>
      <c r="Q20" s="49">
        <f>[13]R2!D21</f>
        <v>0</v>
      </c>
      <c r="R20" s="47">
        <f t="shared" si="1"/>
        <v>7</v>
      </c>
      <c r="S20" s="47"/>
    </row>
    <row r="21" spans="1:19" ht="24.95" customHeight="1">
      <c r="A21" s="47">
        <v>12</v>
      </c>
      <c r="B21" s="110" t="s">
        <v>1295</v>
      </c>
      <c r="C21" s="50">
        <f>[13]R2!E9</f>
        <v>0</v>
      </c>
      <c r="D21" s="50">
        <f>[13]R2!E10</f>
        <v>0</v>
      </c>
      <c r="E21" s="50">
        <f>[13]R2!E11</f>
        <v>0</v>
      </c>
      <c r="F21" s="50">
        <f>[13]R2!E12</f>
        <v>0</v>
      </c>
      <c r="G21" s="50">
        <f>[13]R2!E13</f>
        <v>0</v>
      </c>
      <c r="H21" s="50">
        <f>[13]R2!E14</f>
        <v>0</v>
      </c>
      <c r="I21" s="50">
        <f>[13]R2!E15</f>
        <v>0</v>
      </c>
      <c r="J21" s="50">
        <f>[13]R2!E16</f>
        <v>0</v>
      </c>
      <c r="K21" s="50">
        <f>[13]R2!E17</f>
        <v>0</v>
      </c>
      <c r="L21" s="50">
        <f>[13]R2!E18</f>
        <v>0</v>
      </c>
      <c r="M21" s="50">
        <f>[13]R2!E19</f>
        <v>0</v>
      </c>
      <c r="N21" s="50">
        <f>[13]R2!E20</f>
        <v>0</v>
      </c>
      <c r="O21" s="47">
        <f t="shared" si="0"/>
        <v>0</v>
      </c>
      <c r="P21" s="47"/>
      <c r="Q21" s="49">
        <f>[13]R2!E21</f>
        <v>0</v>
      </c>
      <c r="R21" s="47">
        <f t="shared" si="1"/>
        <v>0</v>
      </c>
      <c r="S21" s="47"/>
    </row>
    <row r="22" spans="1:19" ht="24.95" customHeight="1">
      <c r="A22" s="47">
        <v>13</v>
      </c>
      <c r="B22" s="110" t="s">
        <v>1296</v>
      </c>
      <c r="C22" s="50">
        <f>[13]R2!F9</f>
        <v>0</v>
      </c>
      <c r="D22" s="50">
        <f>[13]R2!F10</f>
        <v>1</v>
      </c>
      <c r="E22" s="50">
        <f>[13]R2!F11</f>
        <v>0</v>
      </c>
      <c r="F22" s="50">
        <f>[13]R2!F12</f>
        <v>0</v>
      </c>
      <c r="G22" s="50">
        <f>[13]R2!F13</f>
        <v>0</v>
      </c>
      <c r="H22" s="50">
        <f>[13]R2!F14</f>
        <v>0</v>
      </c>
      <c r="I22" s="50">
        <f>[13]R2!F15</f>
        <v>0</v>
      </c>
      <c r="J22" s="50">
        <f>[13]R2!F16</f>
        <v>0</v>
      </c>
      <c r="K22" s="50">
        <f>[13]R2!F17</f>
        <v>0</v>
      </c>
      <c r="L22" s="50">
        <f>[13]R2!F18</f>
        <v>0</v>
      </c>
      <c r="M22" s="50">
        <f>[13]R2!F19</f>
        <v>0</v>
      </c>
      <c r="N22" s="50">
        <f>[13]R2!F20</f>
        <v>0</v>
      </c>
      <c r="O22" s="47">
        <f t="shared" si="0"/>
        <v>1</v>
      </c>
      <c r="P22" s="47"/>
      <c r="Q22" s="49">
        <f>[13]R2!F21</f>
        <v>0</v>
      </c>
      <c r="R22" s="47">
        <f t="shared" si="1"/>
        <v>1</v>
      </c>
      <c r="S22" s="47"/>
    </row>
    <row r="23" spans="1:19" ht="24.95" customHeight="1">
      <c r="A23" s="47">
        <v>14</v>
      </c>
      <c r="B23" s="110" t="s">
        <v>1297</v>
      </c>
      <c r="C23" s="50">
        <f>[13]R2!G9</f>
        <v>0</v>
      </c>
      <c r="D23" s="50">
        <f>[13]R2!G10</f>
        <v>6</v>
      </c>
      <c r="E23" s="50">
        <f>[13]R2!G11</f>
        <v>0</v>
      </c>
      <c r="F23" s="50">
        <f>[13]R2!G12</f>
        <v>7</v>
      </c>
      <c r="G23" s="50">
        <f>[13]R2!G13</f>
        <v>0</v>
      </c>
      <c r="H23" s="50">
        <f>[13]R2!G14</f>
        <v>0</v>
      </c>
      <c r="I23" s="50">
        <f>[13]R2!G15</f>
        <v>0</v>
      </c>
      <c r="J23" s="50">
        <f>[13]R2!G16</f>
        <v>0</v>
      </c>
      <c r="K23" s="50">
        <f>[13]R2!G17</f>
        <v>1</v>
      </c>
      <c r="L23" s="50">
        <f>[13]R2!G18</f>
        <v>0</v>
      </c>
      <c r="M23" s="50">
        <f>[13]R2!G19</f>
        <v>0</v>
      </c>
      <c r="N23" s="50">
        <f>[13]R2!G20</f>
        <v>1</v>
      </c>
      <c r="O23" s="47">
        <f>SUM(C23:N23)</f>
        <v>15</v>
      </c>
      <c r="P23" s="47"/>
      <c r="Q23" s="49">
        <f>[13]R2!G21</f>
        <v>0</v>
      </c>
      <c r="R23" s="47">
        <f t="shared" si="1"/>
        <v>15</v>
      </c>
      <c r="S23" s="47"/>
    </row>
    <row r="24" spans="1:19" ht="24.95" customHeight="1">
      <c r="A24" s="47">
        <v>15</v>
      </c>
      <c r="B24" s="110" t="s">
        <v>1298</v>
      </c>
      <c r="C24" s="50">
        <f>[13]R2!H9</f>
        <v>1</v>
      </c>
      <c r="D24" s="50">
        <f>[13]R2!H10</f>
        <v>2</v>
      </c>
      <c r="E24" s="50">
        <f>[13]R2!H11</f>
        <v>0</v>
      </c>
      <c r="F24" s="50">
        <f>[13]R2!H12</f>
        <v>3</v>
      </c>
      <c r="G24" s="50">
        <f>[13]R2!H13</f>
        <v>0</v>
      </c>
      <c r="H24" s="50">
        <f>[13]R2!H14</f>
        <v>0</v>
      </c>
      <c r="I24" s="50">
        <f>[13]R2!H15</f>
        <v>0</v>
      </c>
      <c r="J24" s="50">
        <f>[13]R2!H16</f>
        <v>0</v>
      </c>
      <c r="K24" s="50">
        <f>[13]R2!H17</f>
        <v>0</v>
      </c>
      <c r="L24" s="50">
        <f>[13]R2!H18</f>
        <v>0</v>
      </c>
      <c r="M24" s="50">
        <f>[13]R2!H19</f>
        <v>0</v>
      </c>
      <c r="N24" s="50">
        <f>[13]R2!H20</f>
        <v>0</v>
      </c>
      <c r="O24" s="47">
        <f>SUM(C24:N24)</f>
        <v>6</v>
      </c>
      <c r="P24" s="47"/>
      <c r="Q24" s="49">
        <f>[13]R2!H21</f>
        <v>0</v>
      </c>
      <c r="R24" s="47">
        <f t="shared" si="1"/>
        <v>6</v>
      </c>
      <c r="S24" s="47"/>
    </row>
    <row r="25" spans="1:19" ht="24.95" customHeight="1">
      <c r="A25" s="47">
        <v>16</v>
      </c>
      <c r="B25" s="110" t="s">
        <v>1299</v>
      </c>
      <c r="C25" s="51">
        <f>[13]R2!I9</f>
        <v>0</v>
      </c>
      <c r="D25" s="51">
        <f>[13]R2!I10</f>
        <v>3</v>
      </c>
      <c r="E25" s="51">
        <f>[13]R2!I11</f>
        <v>0</v>
      </c>
      <c r="F25" s="51">
        <f>[13]R2!I12</f>
        <v>0</v>
      </c>
      <c r="G25" s="51">
        <f>[13]R2!I13</f>
        <v>0</v>
      </c>
      <c r="H25" s="51">
        <f>[13]R2!I14</f>
        <v>0</v>
      </c>
      <c r="I25" s="51">
        <f>[13]R2!I15</f>
        <v>0</v>
      </c>
      <c r="J25" s="51">
        <f>[13]R2!I16</f>
        <v>0</v>
      </c>
      <c r="K25" s="51">
        <f>[13]R2!I17</f>
        <v>0</v>
      </c>
      <c r="L25" s="51">
        <f>[13]R2!I18</f>
        <v>0</v>
      </c>
      <c r="M25" s="51">
        <f>[13]R2!I19</f>
        <v>0</v>
      </c>
      <c r="N25" s="51">
        <f>[13]R2!I20</f>
        <v>0</v>
      </c>
      <c r="O25" s="47">
        <f t="shared" si="0"/>
        <v>3</v>
      </c>
      <c r="P25" s="47"/>
      <c r="Q25" s="49">
        <f>[13]R2!I21</f>
        <v>0</v>
      </c>
      <c r="R25" s="47">
        <f t="shared" si="1"/>
        <v>3</v>
      </c>
      <c r="S25" s="47"/>
    </row>
    <row r="26" spans="1:19" ht="24.95" customHeight="1">
      <c r="A26" s="47">
        <v>17</v>
      </c>
      <c r="B26" s="110" t="s">
        <v>1300</v>
      </c>
      <c r="C26" s="51">
        <f>[13]R2!J9</f>
        <v>1</v>
      </c>
      <c r="D26" s="51">
        <f>[13]R2!J10</f>
        <v>15</v>
      </c>
      <c r="E26" s="51">
        <f>[13]R2!J11</f>
        <v>0</v>
      </c>
      <c r="F26" s="51">
        <f>[13]R2!J12</f>
        <v>36</v>
      </c>
      <c r="G26" s="51">
        <f>[13]R2!J13</f>
        <v>1</v>
      </c>
      <c r="H26" s="51">
        <f>[13]R2!J14</f>
        <v>0</v>
      </c>
      <c r="I26" s="51">
        <f>[13]R2!J15</f>
        <v>0</v>
      </c>
      <c r="J26" s="51">
        <f>[13]R2!J16</f>
        <v>0</v>
      </c>
      <c r="K26" s="51">
        <f>[13]R2!J17</f>
        <v>0</v>
      </c>
      <c r="L26" s="51">
        <f>[13]R2!J18</f>
        <v>0</v>
      </c>
      <c r="M26" s="51">
        <f>[13]R2!J19</f>
        <v>0</v>
      </c>
      <c r="N26" s="51">
        <f>[13]R2!J20</f>
        <v>0</v>
      </c>
      <c r="O26" s="47">
        <f t="shared" si="0"/>
        <v>53</v>
      </c>
      <c r="P26" s="47"/>
      <c r="Q26" s="49">
        <f>[13]R2!J21</f>
        <v>0</v>
      </c>
      <c r="R26" s="47">
        <f t="shared" si="1"/>
        <v>53</v>
      </c>
      <c r="S26" s="47"/>
    </row>
    <row r="27" spans="1:19" ht="24.95" customHeight="1">
      <c r="A27" s="47">
        <v>18</v>
      </c>
      <c r="B27" s="110" t="s">
        <v>1301</v>
      </c>
      <c r="C27" s="51">
        <f>[13]R2!K9</f>
        <v>4</v>
      </c>
      <c r="D27" s="51">
        <f>[13]R2!K10</f>
        <v>2</v>
      </c>
      <c r="E27" s="51">
        <f>[13]R2!K11</f>
        <v>0</v>
      </c>
      <c r="F27" s="51">
        <f>[13]R2!K12</f>
        <v>78</v>
      </c>
      <c r="G27" s="51">
        <f>[13]R2!K13</f>
        <v>0</v>
      </c>
      <c r="H27" s="51">
        <f>[13]R2!K14</f>
        <v>0</v>
      </c>
      <c r="I27" s="51">
        <f>[13]R2!K15</f>
        <v>0</v>
      </c>
      <c r="J27" s="51">
        <f>[13]R2!K16</f>
        <v>0</v>
      </c>
      <c r="K27" s="51">
        <f>[13]R2!K17</f>
        <v>3</v>
      </c>
      <c r="L27" s="51">
        <f>[13]R2!K18</f>
        <v>0</v>
      </c>
      <c r="M27" s="51">
        <f>[13]R2!K19</f>
        <v>0</v>
      </c>
      <c r="N27" s="51">
        <f>[13]R2!K20</f>
        <v>0</v>
      </c>
      <c r="O27" s="47">
        <f t="shared" si="0"/>
        <v>87</v>
      </c>
      <c r="P27" s="47"/>
      <c r="Q27" s="49">
        <f>[13]R2!K21</f>
        <v>0</v>
      </c>
      <c r="R27" s="47">
        <f t="shared" si="1"/>
        <v>87</v>
      </c>
      <c r="S27" s="47"/>
    </row>
    <row r="28" spans="1:19" ht="24.95" customHeight="1">
      <c r="A28" s="47">
        <v>19</v>
      </c>
      <c r="B28" s="110" t="s">
        <v>1302</v>
      </c>
      <c r="C28" s="51">
        <f>[13]R2!L9</f>
        <v>1</v>
      </c>
      <c r="D28" s="51">
        <f>[13]R2!L10</f>
        <v>349</v>
      </c>
      <c r="E28" s="51">
        <f>[13]R2!L11</f>
        <v>2</v>
      </c>
      <c r="F28" s="51">
        <f>[13]R2!L12</f>
        <v>160</v>
      </c>
      <c r="G28" s="51">
        <f>[13]R2!L13</f>
        <v>1</v>
      </c>
      <c r="H28" s="51">
        <f>[13]R2!L14</f>
        <v>1</v>
      </c>
      <c r="I28" s="51">
        <f>[13]R2!L15</f>
        <v>75</v>
      </c>
      <c r="J28" s="51">
        <f>[13]R2!L16</f>
        <v>1</v>
      </c>
      <c r="K28" s="51">
        <f>[13]R2!L17</f>
        <v>0</v>
      </c>
      <c r="L28" s="51">
        <f>[13]R2!L18</f>
        <v>0</v>
      </c>
      <c r="M28" s="51">
        <f>[13]R2!L19</f>
        <v>0</v>
      </c>
      <c r="N28" s="51">
        <f>[13]R2!L20</f>
        <v>1</v>
      </c>
      <c r="O28" s="47">
        <f t="shared" si="0"/>
        <v>591</v>
      </c>
      <c r="P28" s="47"/>
      <c r="Q28" s="49">
        <f>[13]R2!L21</f>
        <v>0</v>
      </c>
      <c r="R28" s="47">
        <f t="shared" si="1"/>
        <v>591</v>
      </c>
      <c r="S28" s="47"/>
    </row>
    <row r="29" spans="1:19" ht="24.95" customHeight="1">
      <c r="A29" s="47">
        <v>20</v>
      </c>
      <c r="B29" s="110" t="s">
        <v>1303</v>
      </c>
      <c r="C29" s="51">
        <f>[13]R2!M9</f>
        <v>2</v>
      </c>
      <c r="D29" s="51">
        <f>[13]R2!M10</f>
        <v>247</v>
      </c>
      <c r="E29" s="51">
        <f>[13]R2!M11</f>
        <v>1</v>
      </c>
      <c r="F29" s="51">
        <f>[13]R2!M12</f>
        <v>270</v>
      </c>
      <c r="G29" s="51">
        <f>[13]R2!M13</f>
        <v>1</v>
      </c>
      <c r="H29" s="51">
        <f>[13]R2!M14</f>
        <v>0</v>
      </c>
      <c r="I29" s="51">
        <f>[13]R2!M15</f>
        <v>63</v>
      </c>
      <c r="J29" s="51">
        <f>[13]R2!M16</f>
        <v>0</v>
      </c>
      <c r="K29" s="51">
        <f>[13]R2!M17</f>
        <v>2</v>
      </c>
      <c r="L29" s="51">
        <f>[13]R2!M18</f>
        <v>1</v>
      </c>
      <c r="M29" s="51">
        <f>[13]R2!M19</f>
        <v>1</v>
      </c>
      <c r="N29" s="51">
        <f>[13]R2!M20</f>
        <v>0</v>
      </c>
      <c r="O29" s="47">
        <f t="shared" si="0"/>
        <v>588</v>
      </c>
      <c r="P29" s="47"/>
      <c r="Q29" s="49">
        <f>[13]R2!M21</f>
        <v>1</v>
      </c>
      <c r="R29" s="47">
        <f t="shared" si="1"/>
        <v>589</v>
      </c>
      <c r="S29" s="47"/>
    </row>
    <row r="30" spans="1:19" ht="24.95" customHeight="1">
      <c r="A30" s="47">
        <v>21</v>
      </c>
      <c r="B30" s="110" t="s">
        <v>1304</v>
      </c>
      <c r="C30" s="51">
        <f>[13]R3!D9</f>
        <v>1</v>
      </c>
      <c r="D30" s="51">
        <f>[13]R3!D10</f>
        <v>162</v>
      </c>
      <c r="E30" s="51">
        <f>[13]R3!D11</f>
        <v>0</v>
      </c>
      <c r="F30" s="51">
        <f>[13]R3!D12</f>
        <v>76</v>
      </c>
      <c r="G30" s="51">
        <f>[13]R3!D13</f>
        <v>1</v>
      </c>
      <c r="H30" s="51">
        <f>[13]R3!D14</f>
        <v>0</v>
      </c>
      <c r="I30" s="51">
        <f>[13]R3!D15</f>
        <v>116</v>
      </c>
      <c r="J30" s="51">
        <f>[13]R3!D16</f>
        <v>1</v>
      </c>
      <c r="K30" s="51">
        <f>[13]R3!D17</f>
        <v>3</v>
      </c>
      <c r="L30" s="51">
        <f>[13]R3!D18</f>
        <v>1</v>
      </c>
      <c r="M30" s="51">
        <f>[13]R3!D19</f>
        <v>2</v>
      </c>
      <c r="N30" s="51">
        <f>[13]R3!D20</f>
        <v>2</v>
      </c>
      <c r="O30" s="47">
        <f t="shared" si="0"/>
        <v>365</v>
      </c>
      <c r="P30" s="47"/>
      <c r="Q30" s="49">
        <f>[13]R3!D21</f>
        <v>1</v>
      </c>
      <c r="R30" s="47">
        <f t="shared" si="1"/>
        <v>366</v>
      </c>
      <c r="S30" s="47"/>
    </row>
    <row r="31" spans="1:19" ht="24.95" customHeight="1">
      <c r="A31" s="47">
        <v>22</v>
      </c>
      <c r="B31" s="110" t="s">
        <v>1305</v>
      </c>
      <c r="C31" s="51">
        <f>[13]R3!E9</f>
        <v>1</v>
      </c>
      <c r="D31" s="51">
        <f>[13]R3!E10</f>
        <v>527</v>
      </c>
      <c r="E31" s="51">
        <f>[13]R3!E11</f>
        <v>2</v>
      </c>
      <c r="F31" s="51">
        <f>[13]R3!E12</f>
        <v>40</v>
      </c>
      <c r="G31" s="51">
        <f>[13]R3!E13</f>
        <v>0</v>
      </c>
      <c r="H31" s="51">
        <f>[13]R3!E14</f>
        <v>1</v>
      </c>
      <c r="I31" s="51">
        <f>[13]R3!E15</f>
        <v>19</v>
      </c>
      <c r="J31" s="51">
        <f>[13]R3!E16</f>
        <v>1</v>
      </c>
      <c r="K31" s="51">
        <f>[13]R3!E17</f>
        <v>0</v>
      </c>
      <c r="L31" s="51">
        <f>[13]R3!E18</f>
        <v>0</v>
      </c>
      <c r="M31" s="51">
        <f>[13]R3!E19</f>
        <v>0</v>
      </c>
      <c r="N31" s="51">
        <f>[13]R3!E20</f>
        <v>0</v>
      </c>
      <c r="O31" s="47">
        <f t="shared" si="0"/>
        <v>591</v>
      </c>
      <c r="P31" s="47"/>
      <c r="Q31" s="49">
        <f>[13]R3!E21</f>
        <v>0</v>
      </c>
      <c r="R31" s="47">
        <f t="shared" si="1"/>
        <v>591</v>
      </c>
      <c r="S31" s="47"/>
    </row>
    <row r="32" spans="1:19" ht="24.95" customHeight="1">
      <c r="A32" s="47">
        <v>23</v>
      </c>
      <c r="B32" s="110" t="s">
        <v>1306</v>
      </c>
      <c r="C32" s="51">
        <f>[13]R3!F9</f>
        <v>3</v>
      </c>
      <c r="D32" s="51">
        <f>[13]R3!F10</f>
        <v>182</v>
      </c>
      <c r="E32" s="51">
        <f>[13]R3!F11</f>
        <v>2</v>
      </c>
      <c r="F32" s="51">
        <f>[13]R3!F12</f>
        <v>67</v>
      </c>
      <c r="G32" s="51">
        <f>[13]R3!F13</f>
        <v>0</v>
      </c>
      <c r="H32" s="51">
        <f>[13]R3!F14</f>
        <v>0</v>
      </c>
      <c r="I32" s="51">
        <f>[13]R3!F15</f>
        <v>21</v>
      </c>
      <c r="J32" s="51">
        <f>[13]R3!F16</f>
        <v>1</v>
      </c>
      <c r="K32" s="51">
        <f>[13]R3!F17</f>
        <v>0</v>
      </c>
      <c r="L32" s="51">
        <f>[13]R3!F18</f>
        <v>2</v>
      </c>
      <c r="M32" s="51">
        <f>[13]R3!F19</f>
        <v>3</v>
      </c>
      <c r="N32" s="51">
        <f>[13]R3!F20</f>
        <v>8</v>
      </c>
      <c r="O32" s="47">
        <f t="shared" si="0"/>
        <v>289</v>
      </c>
      <c r="P32" s="47"/>
      <c r="Q32" s="49">
        <f>[13]R3!F21</f>
        <v>3</v>
      </c>
      <c r="R32" s="47">
        <f t="shared" si="1"/>
        <v>292</v>
      </c>
      <c r="S32" s="47"/>
    </row>
    <row r="33" spans="1:19" ht="24.95" customHeight="1">
      <c r="A33" s="47">
        <v>24</v>
      </c>
      <c r="B33" s="110" t="s">
        <v>1307</v>
      </c>
      <c r="C33" s="51">
        <f>[13]R3!G9</f>
        <v>2</v>
      </c>
      <c r="D33" s="51">
        <f>[13]R3!G10</f>
        <v>89</v>
      </c>
      <c r="E33" s="51">
        <f>[13]R3!G11</f>
        <v>0</v>
      </c>
      <c r="F33" s="51">
        <f>[13]R3!G12</f>
        <v>206</v>
      </c>
      <c r="G33" s="51">
        <f>[13]R3!G13</f>
        <v>1</v>
      </c>
      <c r="H33" s="51">
        <f>[13]R3!G14</f>
        <v>0</v>
      </c>
      <c r="I33" s="51">
        <f>[13]R3!G15</f>
        <v>36</v>
      </c>
      <c r="J33" s="51">
        <f>[13]R3!G16</f>
        <v>0</v>
      </c>
      <c r="K33" s="51">
        <f>[13]R3!G17</f>
        <v>0</v>
      </c>
      <c r="L33" s="51">
        <f>[13]R3!G18</f>
        <v>0</v>
      </c>
      <c r="M33" s="51">
        <f>[13]R3!G19</f>
        <v>0</v>
      </c>
      <c r="N33" s="51">
        <f>[13]R3!G20</f>
        <v>1</v>
      </c>
      <c r="O33" s="47">
        <f t="shared" si="0"/>
        <v>335</v>
      </c>
      <c r="P33" s="47"/>
      <c r="Q33" s="49">
        <f>[13]R3!G21</f>
        <v>0</v>
      </c>
      <c r="R33" s="47">
        <f t="shared" si="1"/>
        <v>335</v>
      </c>
      <c r="S33" s="47"/>
    </row>
    <row r="34" spans="1:19" ht="24.95" customHeight="1">
      <c r="A34" s="47">
        <v>25</v>
      </c>
      <c r="B34" s="110" t="s">
        <v>1308</v>
      </c>
      <c r="C34" s="51">
        <f>[13]R3!H9</f>
        <v>0</v>
      </c>
      <c r="D34" s="51">
        <f>[13]R3!H10</f>
        <v>1</v>
      </c>
      <c r="E34" s="51">
        <f>[13]R3!H11</f>
        <v>0</v>
      </c>
      <c r="F34" s="51">
        <f>[13]R3!H12</f>
        <v>1</v>
      </c>
      <c r="G34" s="51">
        <f>[13]R3!H13</f>
        <v>0</v>
      </c>
      <c r="H34" s="51">
        <f>[13]R3!H14</f>
        <v>0</v>
      </c>
      <c r="I34" s="51">
        <f>[13]R3!H15</f>
        <v>0</v>
      </c>
      <c r="J34" s="51">
        <f>[13]R3!H16</f>
        <v>0</v>
      </c>
      <c r="K34" s="51">
        <f>[13]R3!H17</f>
        <v>0</v>
      </c>
      <c r="L34" s="51">
        <f>[13]R3!H18</f>
        <v>0</v>
      </c>
      <c r="M34" s="51">
        <f>[13]R3!H19</f>
        <v>0</v>
      </c>
      <c r="N34" s="51">
        <f>[13]R3!H20</f>
        <v>0</v>
      </c>
      <c r="O34" s="47">
        <f t="shared" si="0"/>
        <v>2</v>
      </c>
      <c r="P34" s="47"/>
      <c r="Q34" s="49">
        <f>[13]R3!H21</f>
        <v>0</v>
      </c>
      <c r="R34" s="47">
        <f t="shared" si="1"/>
        <v>2</v>
      </c>
      <c r="S34" s="47"/>
    </row>
    <row r="35" spans="1:19" ht="24.95" customHeight="1">
      <c r="A35" s="47">
        <v>26</v>
      </c>
      <c r="B35" s="110" t="s">
        <v>1309</v>
      </c>
      <c r="C35" s="51">
        <f>[13]R3!I9</f>
        <v>0</v>
      </c>
      <c r="D35" s="51">
        <f>[13]R3!I10</f>
        <v>2</v>
      </c>
      <c r="E35" s="51">
        <f>[13]R3!I11</f>
        <v>0</v>
      </c>
      <c r="F35" s="51">
        <f>[13]R3!I12</f>
        <v>4</v>
      </c>
      <c r="G35" s="51">
        <f>[13]R3!I13</f>
        <v>0</v>
      </c>
      <c r="H35" s="51">
        <f>[13]R3!I14</f>
        <v>0</v>
      </c>
      <c r="I35" s="51">
        <f>[13]R3!I15</f>
        <v>0</v>
      </c>
      <c r="J35" s="51">
        <f>[13]R3!I16</f>
        <v>0</v>
      </c>
      <c r="K35" s="51">
        <f>[13]R3!I17</f>
        <v>0</v>
      </c>
      <c r="L35" s="51">
        <f>[13]R3!I18</f>
        <v>0</v>
      </c>
      <c r="M35" s="51">
        <f>[13]R3!I19</f>
        <v>0</v>
      </c>
      <c r="N35" s="51">
        <f>[13]R3!I20</f>
        <v>0</v>
      </c>
      <c r="O35" s="47">
        <f t="shared" si="0"/>
        <v>6</v>
      </c>
      <c r="P35" s="47"/>
      <c r="Q35" s="49">
        <f>[13]R3!I21</f>
        <v>0</v>
      </c>
      <c r="R35" s="47">
        <f t="shared" si="1"/>
        <v>6</v>
      </c>
      <c r="S35" s="47"/>
    </row>
    <row r="36" spans="1:19" ht="24.95" customHeight="1">
      <c r="A36" s="47">
        <v>27</v>
      </c>
      <c r="B36" s="110" t="s">
        <v>1310</v>
      </c>
      <c r="C36" s="51">
        <f>[13]R3!J9</f>
        <v>0</v>
      </c>
      <c r="D36" s="51">
        <f>[13]R3!J10</f>
        <v>0</v>
      </c>
      <c r="E36" s="51">
        <f>[13]R3!J11</f>
        <v>0</v>
      </c>
      <c r="F36" s="51">
        <f>[13]R3!J12</f>
        <v>1</v>
      </c>
      <c r="G36" s="51">
        <f>[13]R3!J13</f>
        <v>0</v>
      </c>
      <c r="H36" s="51">
        <f>[13]R3!J14</f>
        <v>0</v>
      </c>
      <c r="I36" s="51">
        <f>[13]R3!J15</f>
        <v>0</v>
      </c>
      <c r="J36" s="51">
        <f>[13]R3!J16</f>
        <v>0</v>
      </c>
      <c r="K36" s="51">
        <f>[13]R3!J17</f>
        <v>0</v>
      </c>
      <c r="L36" s="51">
        <f>[13]R3!J18</f>
        <v>0</v>
      </c>
      <c r="M36" s="51">
        <f>[13]R3!J19</f>
        <v>0</v>
      </c>
      <c r="N36" s="51">
        <f>[13]R3!J20</f>
        <v>0</v>
      </c>
      <c r="O36" s="47">
        <f t="shared" si="0"/>
        <v>1</v>
      </c>
      <c r="P36" s="47"/>
      <c r="Q36" s="49">
        <f>[13]R3!J21</f>
        <v>0</v>
      </c>
      <c r="R36" s="47">
        <f t="shared" si="1"/>
        <v>1</v>
      </c>
      <c r="S36" s="47"/>
    </row>
    <row r="37" spans="1:19" ht="24.95" customHeight="1">
      <c r="A37" s="47">
        <v>28</v>
      </c>
      <c r="B37" s="110" t="s">
        <v>1311</v>
      </c>
      <c r="C37" s="51">
        <f>[13]R3!K9</f>
        <v>0</v>
      </c>
      <c r="D37" s="51">
        <f>[13]R3!K10</f>
        <v>42</v>
      </c>
      <c r="E37" s="51">
        <f>[13]R3!K11</f>
        <v>0</v>
      </c>
      <c r="F37" s="51">
        <f>[13]R3!K12</f>
        <v>17</v>
      </c>
      <c r="G37" s="51">
        <f>[13]R3!K13</f>
        <v>0</v>
      </c>
      <c r="H37" s="51">
        <f>[13]R3!K14</f>
        <v>0</v>
      </c>
      <c r="I37" s="51">
        <f>[13]R3!K15</f>
        <v>26</v>
      </c>
      <c r="J37" s="51">
        <f>[13]R3!K16</f>
        <v>1</v>
      </c>
      <c r="K37" s="51">
        <f>[13]R3!K17</f>
        <v>1</v>
      </c>
      <c r="L37" s="51">
        <f>[13]R3!K18</f>
        <v>0</v>
      </c>
      <c r="M37" s="51">
        <f>[13]R3!K19</f>
        <v>0</v>
      </c>
      <c r="N37" s="51">
        <f>[13]R3!K20</f>
        <v>1</v>
      </c>
      <c r="O37" s="47">
        <f t="shared" si="0"/>
        <v>88</v>
      </c>
      <c r="P37" s="47"/>
      <c r="Q37" s="49">
        <f>[13]R3!K21</f>
        <v>0</v>
      </c>
      <c r="R37" s="47">
        <f t="shared" si="1"/>
        <v>88</v>
      </c>
      <c r="S37" s="47"/>
    </row>
    <row r="38" spans="1:19" ht="24.95" customHeight="1">
      <c r="A38" s="47">
        <v>29</v>
      </c>
      <c r="B38" s="110" t="s">
        <v>1312</v>
      </c>
      <c r="C38" s="51">
        <f>[13]R3!L9</f>
        <v>1</v>
      </c>
      <c r="D38" s="51">
        <f>[13]R3!L10</f>
        <v>172</v>
      </c>
      <c r="E38" s="51">
        <f>[13]R3!L11</f>
        <v>0</v>
      </c>
      <c r="F38" s="51">
        <f>[13]R3!L12</f>
        <v>50</v>
      </c>
      <c r="G38" s="51">
        <f>[13]R3!L13</f>
        <v>2</v>
      </c>
      <c r="H38" s="51">
        <f>[13]R3!L14</f>
        <v>0</v>
      </c>
      <c r="I38" s="51">
        <f>[13]R3!L15</f>
        <v>7</v>
      </c>
      <c r="J38" s="51">
        <f>[13]R3!L16</f>
        <v>0</v>
      </c>
      <c r="K38" s="51">
        <f>[13]R3!L17</f>
        <v>1</v>
      </c>
      <c r="L38" s="51">
        <f>[13]R3!L18</f>
        <v>0</v>
      </c>
      <c r="M38" s="51">
        <f>[13]R3!L19</f>
        <v>1</v>
      </c>
      <c r="N38" s="51">
        <f>[13]R3!L20</f>
        <v>0</v>
      </c>
      <c r="O38" s="47">
        <f t="shared" si="0"/>
        <v>234</v>
      </c>
      <c r="P38" s="47"/>
      <c r="Q38" s="49">
        <f>[13]R3!L21</f>
        <v>0</v>
      </c>
      <c r="R38" s="47">
        <f t="shared" si="1"/>
        <v>234</v>
      </c>
      <c r="S38" s="47"/>
    </row>
    <row r="39" spans="1:19" ht="24.95" customHeight="1">
      <c r="A39" s="47">
        <v>30</v>
      </c>
      <c r="B39" s="110" t="s">
        <v>1313</v>
      </c>
      <c r="C39" s="51">
        <f>[13]R3!M9</f>
        <v>1</v>
      </c>
      <c r="D39" s="51">
        <f>[13]R3!M10</f>
        <v>2</v>
      </c>
      <c r="E39" s="51">
        <f>[13]R3!M11</f>
        <v>0</v>
      </c>
      <c r="F39" s="51">
        <f>[13]R3!M12</f>
        <v>2</v>
      </c>
      <c r="G39" s="51">
        <f>[13]R3!M13</f>
        <v>0</v>
      </c>
      <c r="H39" s="51">
        <f>[13]R3!M14</f>
        <v>0</v>
      </c>
      <c r="I39" s="51">
        <f>[13]R3!M15</f>
        <v>0</v>
      </c>
      <c r="J39" s="51">
        <f>[13]R3!M16</f>
        <v>0</v>
      </c>
      <c r="K39" s="51">
        <f>[13]R3!M17</f>
        <v>0</v>
      </c>
      <c r="L39" s="51">
        <f>[13]R3!M18</f>
        <v>0</v>
      </c>
      <c r="M39" s="51">
        <f>[13]R3!M19</f>
        <v>0</v>
      </c>
      <c r="N39" s="51">
        <f>[13]R3!M20</f>
        <v>0</v>
      </c>
      <c r="O39" s="47">
        <f t="shared" si="0"/>
        <v>5</v>
      </c>
      <c r="P39" s="47"/>
      <c r="Q39" s="49">
        <f>[13]R3!M21</f>
        <v>0</v>
      </c>
      <c r="R39" s="47">
        <f t="shared" si="1"/>
        <v>5</v>
      </c>
      <c r="S39" s="47"/>
    </row>
    <row r="40" spans="1:19" ht="24.95" customHeight="1">
      <c r="A40" s="47">
        <v>31</v>
      </c>
      <c r="B40" s="110" t="s">
        <v>1314</v>
      </c>
      <c r="C40" s="52">
        <f>[13]R4!D9</f>
        <v>2</v>
      </c>
      <c r="D40" s="52">
        <f>[13]R4!D10</f>
        <v>92</v>
      </c>
      <c r="E40" s="52">
        <f>[13]R4!D11</f>
        <v>1</v>
      </c>
      <c r="F40" s="52">
        <f>[13]R4!D12</f>
        <v>195</v>
      </c>
      <c r="G40" s="52">
        <f>[13]R4!D13</f>
        <v>1</v>
      </c>
      <c r="H40" s="52">
        <f>[13]R4!D14</f>
        <v>1</v>
      </c>
      <c r="I40" s="52">
        <f>[13]R4!D15</f>
        <v>26</v>
      </c>
      <c r="J40" s="52">
        <f>[13]R4!D16</f>
        <v>0</v>
      </c>
      <c r="K40" s="52">
        <f>[13]R4!D17</f>
        <v>3</v>
      </c>
      <c r="L40" s="52">
        <f>[13]R4!D18</f>
        <v>0</v>
      </c>
      <c r="M40" s="52">
        <f>[13]R4!D19</f>
        <v>0</v>
      </c>
      <c r="N40" s="52">
        <f>[13]R4!D20</f>
        <v>1</v>
      </c>
      <c r="O40" s="47">
        <f t="shared" si="0"/>
        <v>322</v>
      </c>
      <c r="P40" s="47"/>
      <c r="Q40" s="49">
        <f>[13]R4!D21</f>
        <v>0</v>
      </c>
      <c r="R40" s="47">
        <f t="shared" si="1"/>
        <v>322</v>
      </c>
      <c r="S40" s="47"/>
    </row>
    <row r="41" spans="1:19" ht="24.95" customHeight="1">
      <c r="A41" s="47">
        <v>32</v>
      </c>
      <c r="B41" s="110" t="s">
        <v>1315</v>
      </c>
      <c r="C41" s="52">
        <f>[13]R4!E9</f>
        <v>1</v>
      </c>
      <c r="D41" s="52">
        <f>[13]R4!E10</f>
        <v>7</v>
      </c>
      <c r="E41" s="52">
        <f>[13]R4!E11</f>
        <v>0</v>
      </c>
      <c r="F41" s="52">
        <f>[13]R4!E12</f>
        <v>135</v>
      </c>
      <c r="G41" s="52">
        <f>[13]R4!E13</f>
        <v>0</v>
      </c>
      <c r="H41" s="52">
        <f>[13]R4!E14</f>
        <v>0</v>
      </c>
      <c r="I41" s="52">
        <f>[13]R4!E15</f>
        <v>220</v>
      </c>
      <c r="J41" s="52">
        <f>[13]R4!E16</f>
        <v>0</v>
      </c>
      <c r="K41" s="52">
        <f>[13]R4!E17</f>
        <v>0</v>
      </c>
      <c r="L41" s="52">
        <f>[13]R4!E18</f>
        <v>1</v>
      </c>
      <c r="M41" s="52">
        <f>[13]R4!E19</f>
        <v>0</v>
      </c>
      <c r="N41" s="52">
        <f>[13]R4!E20</f>
        <v>0</v>
      </c>
      <c r="O41" s="47">
        <f t="shared" si="0"/>
        <v>364</v>
      </c>
      <c r="P41" s="47"/>
      <c r="Q41" s="49">
        <f>[13]R4!E21</f>
        <v>1</v>
      </c>
      <c r="R41" s="47">
        <f t="shared" si="1"/>
        <v>365</v>
      </c>
      <c r="S41" s="47"/>
    </row>
    <row r="42" spans="1:19" ht="24.95" customHeight="1">
      <c r="A42" s="47">
        <v>33</v>
      </c>
      <c r="B42" s="110" t="s">
        <v>1316</v>
      </c>
      <c r="C42" s="52">
        <f>[13]R4!F9</f>
        <v>0</v>
      </c>
      <c r="D42" s="52">
        <f>[13]R4!F10</f>
        <v>0</v>
      </c>
      <c r="E42" s="52">
        <f>[13]R4!F11</f>
        <v>0</v>
      </c>
      <c r="F42" s="52">
        <f>[13]R4!F12</f>
        <v>0</v>
      </c>
      <c r="G42" s="52">
        <f>[13]R4!F13</f>
        <v>0</v>
      </c>
      <c r="H42" s="52">
        <f>[13]R4!F14</f>
        <v>0</v>
      </c>
      <c r="I42" s="52">
        <f>[13]R4!F15</f>
        <v>0</v>
      </c>
      <c r="J42" s="52">
        <f>[13]R4!F16</f>
        <v>0</v>
      </c>
      <c r="K42" s="52">
        <f>[13]R4!F17</f>
        <v>0</v>
      </c>
      <c r="L42" s="52">
        <f>[13]R4!F18</f>
        <v>0</v>
      </c>
      <c r="M42" s="52">
        <f>[13]R4!F19</f>
        <v>0</v>
      </c>
      <c r="N42" s="52">
        <f>[13]R4!F20</f>
        <v>0</v>
      </c>
      <c r="O42" s="47">
        <f t="shared" si="0"/>
        <v>0</v>
      </c>
      <c r="P42" s="47"/>
      <c r="Q42" s="49">
        <f>[13]R4!F21</f>
        <v>0</v>
      </c>
      <c r="R42" s="47">
        <f t="shared" si="1"/>
        <v>0</v>
      </c>
      <c r="S42" s="47"/>
    </row>
    <row r="43" spans="1:19" ht="24.95" customHeight="1">
      <c r="A43" s="47">
        <v>34</v>
      </c>
      <c r="B43" s="110" t="s">
        <v>1317</v>
      </c>
      <c r="C43" s="52">
        <f>[13]R4!G9</f>
        <v>1</v>
      </c>
      <c r="D43" s="52">
        <f>[13]R4!G10</f>
        <v>2</v>
      </c>
      <c r="E43" s="52">
        <f>[13]R4!G11</f>
        <v>1</v>
      </c>
      <c r="F43" s="52">
        <f>[13]R4!G12</f>
        <v>15</v>
      </c>
      <c r="G43" s="52">
        <f>[13]R4!G13</f>
        <v>0</v>
      </c>
      <c r="H43" s="52">
        <f>[13]R4!G14</f>
        <v>0</v>
      </c>
      <c r="I43" s="52">
        <f>[13]R4!G15</f>
        <v>3</v>
      </c>
      <c r="J43" s="52">
        <f>[13]R4!G16</f>
        <v>0</v>
      </c>
      <c r="K43" s="52">
        <f>[13]R4!G17</f>
        <v>0</v>
      </c>
      <c r="L43" s="52">
        <f>[13]R4!G18</f>
        <v>0</v>
      </c>
      <c r="M43" s="52">
        <f>[13]R4!G19</f>
        <v>0</v>
      </c>
      <c r="N43" s="52">
        <f>[13]R4!G20</f>
        <v>0</v>
      </c>
      <c r="O43" s="47">
        <f t="shared" si="0"/>
        <v>22</v>
      </c>
      <c r="P43" s="47"/>
      <c r="Q43" s="49">
        <f>[13]R4!G21</f>
        <v>0</v>
      </c>
      <c r="R43" s="47">
        <f t="shared" si="1"/>
        <v>22</v>
      </c>
      <c r="S43" s="47"/>
    </row>
    <row r="44" spans="1:19" ht="24.95" customHeight="1">
      <c r="A44" s="47">
        <v>35</v>
      </c>
      <c r="B44" s="110" t="s">
        <v>1318</v>
      </c>
      <c r="C44" s="52">
        <f>[13]R4!H9</f>
        <v>2</v>
      </c>
      <c r="D44" s="52">
        <f>[13]R4!H10</f>
        <v>7</v>
      </c>
      <c r="E44" s="52">
        <f>[13]R4!H11</f>
        <v>0</v>
      </c>
      <c r="F44" s="52">
        <f>[13]R4!H12</f>
        <v>21</v>
      </c>
      <c r="G44" s="52">
        <f>[13]R4!H13</f>
        <v>0</v>
      </c>
      <c r="H44" s="52">
        <f>[13]R4!H14</f>
        <v>0</v>
      </c>
      <c r="I44" s="52">
        <f>[13]R4!H15</f>
        <v>0</v>
      </c>
      <c r="J44" s="52">
        <f>[13]R4!H16</f>
        <v>0</v>
      </c>
      <c r="K44" s="52">
        <f>[13]R4!H17</f>
        <v>0</v>
      </c>
      <c r="L44" s="52">
        <f>[13]R4!H18</f>
        <v>0</v>
      </c>
      <c r="M44" s="52">
        <f>[13]R4!H19</f>
        <v>0</v>
      </c>
      <c r="N44" s="52">
        <f>[13]R4!H20</f>
        <v>0</v>
      </c>
      <c r="O44" s="47">
        <f t="shared" si="0"/>
        <v>30</v>
      </c>
      <c r="P44" s="47"/>
      <c r="Q44" s="49">
        <f>[13]R4!H21</f>
        <v>0</v>
      </c>
      <c r="R44" s="47">
        <f t="shared" si="1"/>
        <v>30</v>
      </c>
      <c r="S44" s="47"/>
    </row>
    <row r="45" spans="1:19" ht="24.95" customHeight="1">
      <c r="A45" s="47">
        <v>36</v>
      </c>
      <c r="B45" s="110" t="s">
        <v>1319</v>
      </c>
      <c r="C45" s="52">
        <f>[13]R4!I9</f>
        <v>4</v>
      </c>
      <c r="D45" s="52">
        <f>[13]R4!I10</f>
        <v>8</v>
      </c>
      <c r="E45" s="52">
        <f>[13]R4!I11</f>
        <v>0</v>
      </c>
      <c r="F45" s="52">
        <f>[13]R4!I12</f>
        <v>26</v>
      </c>
      <c r="G45" s="52">
        <f>[13]R4!I13</f>
        <v>1</v>
      </c>
      <c r="H45" s="52">
        <f>[13]R4!I14</f>
        <v>2</v>
      </c>
      <c r="I45" s="52">
        <f>[13]R4!I15</f>
        <v>266</v>
      </c>
      <c r="J45" s="52">
        <f>[13]R4!I16</f>
        <v>3</v>
      </c>
      <c r="K45" s="52">
        <f>[13]R4!I17</f>
        <v>1</v>
      </c>
      <c r="L45" s="52">
        <f>[13]R4!I18</f>
        <v>1</v>
      </c>
      <c r="M45" s="52">
        <f>[13]R4!I19</f>
        <v>1</v>
      </c>
      <c r="N45" s="52">
        <f>[13]R4!I20</f>
        <v>0</v>
      </c>
      <c r="O45" s="47">
        <f t="shared" si="0"/>
        <v>313</v>
      </c>
      <c r="P45" s="47"/>
      <c r="Q45" s="49">
        <f>[13]R4!I21</f>
        <v>1</v>
      </c>
      <c r="R45" s="47">
        <f t="shared" si="1"/>
        <v>314</v>
      </c>
      <c r="S45" s="47"/>
    </row>
    <row r="46" spans="1:19" ht="24.95" customHeight="1">
      <c r="A46" s="47">
        <v>37</v>
      </c>
      <c r="B46" s="110" t="s">
        <v>1320</v>
      </c>
      <c r="C46" s="52">
        <f>[13]R4!J9</f>
        <v>0</v>
      </c>
      <c r="D46" s="52">
        <f>[13]R4!J10</f>
        <v>0</v>
      </c>
      <c r="E46" s="52">
        <f>[13]R4!J11</f>
        <v>0</v>
      </c>
      <c r="F46" s="52">
        <f>[13]R4!J12</f>
        <v>0</v>
      </c>
      <c r="G46" s="52">
        <f>[13]R4!J13</f>
        <v>0</v>
      </c>
      <c r="H46" s="52">
        <f>[13]R4!J14</f>
        <v>0</v>
      </c>
      <c r="I46" s="52">
        <f>[13]R4!J15</f>
        <v>0</v>
      </c>
      <c r="J46" s="52">
        <f>[13]R4!J16</f>
        <v>0</v>
      </c>
      <c r="K46" s="52">
        <f>[13]R4!J17</f>
        <v>0</v>
      </c>
      <c r="L46" s="52">
        <f>[13]R4!J18</f>
        <v>0</v>
      </c>
      <c r="M46" s="52">
        <f>[13]R4!J19</f>
        <v>0</v>
      </c>
      <c r="N46" s="52">
        <f>[13]R4!J20</f>
        <v>0</v>
      </c>
      <c r="O46" s="47">
        <f t="shared" si="0"/>
        <v>0</v>
      </c>
      <c r="P46" s="47"/>
      <c r="Q46" s="49">
        <f>[13]R4!J21</f>
        <v>0</v>
      </c>
      <c r="R46" s="47">
        <f t="shared" si="1"/>
        <v>0</v>
      </c>
      <c r="S46" s="47"/>
    </row>
    <row r="47" spans="1:19" ht="24.95" customHeight="1">
      <c r="A47" s="47">
        <v>38</v>
      </c>
      <c r="B47" s="110" t="s">
        <v>1321</v>
      </c>
      <c r="C47" s="52">
        <f>[13]R4!K9</f>
        <v>0</v>
      </c>
      <c r="D47" s="52">
        <f>[13]R4!K10</f>
        <v>2</v>
      </c>
      <c r="E47" s="52">
        <f>[13]R4!K11</f>
        <v>0</v>
      </c>
      <c r="F47" s="52">
        <f>[13]R4!K12</f>
        <v>40</v>
      </c>
      <c r="G47" s="52">
        <f>[13]R4!K13</f>
        <v>0</v>
      </c>
      <c r="H47" s="52">
        <f>[13]R4!K14</f>
        <v>0</v>
      </c>
      <c r="I47" s="52">
        <f>[13]R4!K15</f>
        <v>0</v>
      </c>
      <c r="J47" s="52">
        <f>[13]R4!K16</f>
        <v>0</v>
      </c>
      <c r="K47" s="52">
        <f>[13]R4!K17</f>
        <v>0</v>
      </c>
      <c r="L47" s="52">
        <f>[13]R4!K18</f>
        <v>0</v>
      </c>
      <c r="M47" s="52">
        <f>[13]R4!K19</f>
        <v>0</v>
      </c>
      <c r="N47" s="52">
        <f>[13]R4!K20</f>
        <v>0</v>
      </c>
      <c r="O47" s="47">
        <f t="shared" si="0"/>
        <v>42</v>
      </c>
      <c r="P47" s="47"/>
      <c r="Q47" s="49">
        <f>[13]R4!K21</f>
        <v>1</v>
      </c>
      <c r="R47" s="47">
        <f t="shared" si="1"/>
        <v>43</v>
      </c>
      <c r="S47" s="47"/>
    </row>
    <row r="48" spans="1:19" ht="24.95" customHeight="1">
      <c r="A48" s="47">
        <v>39</v>
      </c>
      <c r="B48" s="110" t="s">
        <v>1322</v>
      </c>
      <c r="C48" s="52">
        <f>[13]R4!L9</f>
        <v>0</v>
      </c>
      <c r="D48" s="52">
        <f>[13]R4!L10</f>
        <v>1</v>
      </c>
      <c r="E48" s="52">
        <f>[13]R4!L11</f>
        <v>0</v>
      </c>
      <c r="F48" s="52">
        <f>[13]R4!L12</f>
        <v>15</v>
      </c>
      <c r="G48" s="52">
        <f>[13]R4!L13</f>
        <v>0</v>
      </c>
      <c r="H48" s="52">
        <f>[13]R4!L14</f>
        <v>0</v>
      </c>
      <c r="I48" s="52">
        <f>[13]R4!L15</f>
        <v>1</v>
      </c>
      <c r="J48" s="52">
        <f>[13]R4!L16</f>
        <v>0</v>
      </c>
      <c r="K48" s="52">
        <f>[13]R4!L17</f>
        <v>0</v>
      </c>
      <c r="L48" s="52">
        <f>[13]R4!L18</f>
        <v>0</v>
      </c>
      <c r="M48" s="52">
        <f>[13]R4!L19</f>
        <v>0</v>
      </c>
      <c r="N48" s="52">
        <f>[13]R4!L20</f>
        <v>0</v>
      </c>
      <c r="O48" s="47">
        <f t="shared" si="0"/>
        <v>17</v>
      </c>
      <c r="P48" s="47"/>
      <c r="Q48" s="49">
        <f>[13]R4!L21</f>
        <v>0</v>
      </c>
      <c r="R48" s="47">
        <f t="shared" si="1"/>
        <v>17</v>
      </c>
      <c r="S48" s="47"/>
    </row>
    <row r="49" spans="1:19" ht="24.95" customHeight="1">
      <c r="A49" s="47">
        <v>40</v>
      </c>
      <c r="B49" s="110" t="s">
        <v>1323</v>
      </c>
      <c r="C49" s="52">
        <f>[13]R4!M9</f>
        <v>0</v>
      </c>
      <c r="D49" s="52">
        <f>[13]R4!M10</f>
        <v>0</v>
      </c>
      <c r="E49" s="52">
        <f>[13]R4!M11</f>
        <v>0</v>
      </c>
      <c r="F49" s="52">
        <f>[13]R4!M12</f>
        <v>2</v>
      </c>
      <c r="G49" s="52">
        <f>[13]R4!M13</f>
        <v>0</v>
      </c>
      <c r="H49" s="52">
        <f>[13]R4!M14</f>
        <v>0</v>
      </c>
      <c r="I49" s="52">
        <f>[13]R4!M15</f>
        <v>0</v>
      </c>
      <c r="J49" s="52">
        <f>[13]R4!M16</f>
        <v>0</v>
      </c>
      <c r="K49" s="52">
        <f>[13]R4!M17</f>
        <v>0</v>
      </c>
      <c r="L49" s="52">
        <f>[13]R4!M18</f>
        <v>0</v>
      </c>
      <c r="M49" s="52">
        <f>[13]R4!M19</f>
        <v>0</v>
      </c>
      <c r="N49" s="52">
        <f>[13]R4!M20</f>
        <v>0</v>
      </c>
      <c r="O49" s="47">
        <f t="shared" si="0"/>
        <v>2</v>
      </c>
      <c r="P49" s="47"/>
      <c r="Q49" s="49">
        <f>[13]R4!M21</f>
        <v>0</v>
      </c>
      <c r="R49" s="47">
        <f t="shared" si="1"/>
        <v>2</v>
      </c>
      <c r="S49" s="47"/>
    </row>
    <row r="50" spans="1:19" ht="24.95" customHeight="1">
      <c r="A50" s="47">
        <v>41</v>
      </c>
      <c r="B50" s="110" t="s">
        <v>1324</v>
      </c>
      <c r="C50" s="52">
        <f>[13]R5!D9</f>
        <v>0</v>
      </c>
      <c r="D50" s="52">
        <f>[13]R5!D10</f>
        <v>0</v>
      </c>
      <c r="E50" s="52">
        <f>[13]R5!D11</f>
        <v>0</v>
      </c>
      <c r="F50" s="52">
        <f>[13]R5!D12</f>
        <v>10</v>
      </c>
      <c r="G50" s="52">
        <f>[13]R5!D13</f>
        <v>0</v>
      </c>
      <c r="H50" s="52">
        <f>[13]R5!D14</f>
        <v>0</v>
      </c>
      <c r="I50" s="52">
        <f>[13]R5!D15</f>
        <v>0</v>
      </c>
      <c r="J50" s="52">
        <f>[13]R5!D16</f>
        <v>0</v>
      </c>
      <c r="K50" s="52">
        <f>[13]R5!D17</f>
        <v>0</v>
      </c>
      <c r="L50" s="52">
        <f>[13]R5!D18</f>
        <v>0</v>
      </c>
      <c r="M50" s="52">
        <f>[13]R5!D19</f>
        <v>0</v>
      </c>
      <c r="N50" s="52">
        <f>[13]R5!D20</f>
        <v>0</v>
      </c>
      <c r="O50" s="47">
        <f t="shared" si="0"/>
        <v>10</v>
      </c>
      <c r="P50" s="47"/>
      <c r="Q50" s="49">
        <f>[13]R5!D21</f>
        <v>0</v>
      </c>
      <c r="R50" s="47">
        <f t="shared" si="1"/>
        <v>10</v>
      </c>
      <c r="S50" s="47"/>
    </row>
    <row r="51" spans="1:19" ht="24.95" customHeight="1">
      <c r="A51" s="47">
        <v>42</v>
      </c>
      <c r="B51" s="110" t="s">
        <v>1325</v>
      </c>
      <c r="C51" s="52">
        <f>[13]R5!E9</f>
        <v>0</v>
      </c>
      <c r="D51" s="52">
        <f>[13]R5!E10</f>
        <v>6</v>
      </c>
      <c r="E51" s="52">
        <f>[13]R5!E11</f>
        <v>0</v>
      </c>
      <c r="F51" s="52">
        <f>[13]R5!E12</f>
        <v>13</v>
      </c>
      <c r="G51" s="52">
        <f>[13]R5!E13</f>
        <v>0</v>
      </c>
      <c r="H51" s="52">
        <f>[13]R5!E14</f>
        <v>0</v>
      </c>
      <c r="I51" s="52">
        <f>[13]R5!E15</f>
        <v>0</v>
      </c>
      <c r="J51" s="52">
        <f>[13]R5!E16</f>
        <v>0</v>
      </c>
      <c r="K51" s="52">
        <f>[13]R5!E17</f>
        <v>0</v>
      </c>
      <c r="L51" s="52">
        <f>[13]R5!E18</f>
        <v>0</v>
      </c>
      <c r="M51" s="52">
        <f>[13]R5!E19</f>
        <v>0</v>
      </c>
      <c r="N51" s="52">
        <f>[13]R5!E20</f>
        <v>0</v>
      </c>
      <c r="O51" s="47">
        <f t="shared" si="0"/>
        <v>19</v>
      </c>
      <c r="P51" s="47"/>
      <c r="Q51" s="49">
        <f>[13]R5!E21</f>
        <v>0</v>
      </c>
      <c r="R51" s="47">
        <f t="shared" si="1"/>
        <v>19</v>
      </c>
      <c r="S51" s="47"/>
    </row>
    <row r="52" spans="1:19" ht="24.95" customHeight="1">
      <c r="A52" s="47">
        <v>43</v>
      </c>
      <c r="B52" s="110" t="s">
        <v>1326</v>
      </c>
      <c r="C52" s="52">
        <f>[13]R5!F9</f>
        <v>0</v>
      </c>
      <c r="D52" s="52">
        <f>[13]R5!F10</f>
        <v>0</v>
      </c>
      <c r="E52" s="52">
        <f>[13]R5!F11</f>
        <v>0</v>
      </c>
      <c r="F52" s="52">
        <f>[13]R5!F12</f>
        <v>4</v>
      </c>
      <c r="G52" s="52">
        <f>[13]R5!F13</f>
        <v>0</v>
      </c>
      <c r="H52" s="52">
        <f>[13]R5!F14</f>
        <v>0</v>
      </c>
      <c r="I52" s="52">
        <f>[13]R5!F15</f>
        <v>0</v>
      </c>
      <c r="J52" s="52">
        <f>[13]R5!F16</f>
        <v>0</v>
      </c>
      <c r="K52" s="52">
        <f>[13]R5!F17</f>
        <v>0</v>
      </c>
      <c r="L52" s="52">
        <f>[13]R5!F18</f>
        <v>0</v>
      </c>
      <c r="M52" s="52">
        <f>[13]R5!F19</f>
        <v>0</v>
      </c>
      <c r="N52" s="52">
        <f>[13]R5!F20</f>
        <v>0</v>
      </c>
      <c r="O52" s="47">
        <f t="shared" si="0"/>
        <v>4</v>
      </c>
      <c r="P52" s="47"/>
      <c r="Q52" s="49">
        <f>[13]R5!F21</f>
        <v>0</v>
      </c>
      <c r="R52" s="47">
        <f t="shared" si="1"/>
        <v>4</v>
      </c>
      <c r="S52" s="47"/>
    </row>
    <row r="53" spans="1:19" ht="24.95" customHeight="1">
      <c r="A53" s="47">
        <v>44</v>
      </c>
      <c r="B53" s="110" t="s">
        <v>1327</v>
      </c>
      <c r="C53" s="52">
        <f>[13]R5!G9</f>
        <v>0</v>
      </c>
      <c r="D53" s="52">
        <f>[13]R5!G10</f>
        <v>2</v>
      </c>
      <c r="E53" s="52">
        <f>[13]R5!G11</f>
        <v>0</v>
      </c>
      <c r="F53" s="52">
        <f>[13]R5!G12</f>
        <v>1</v>
      </c>
      <c r="G53" s="52">
        <f>[13]R5!G13</f>
        <v>0</v>
      </c>
      <c r="H53" s="52">
        <f>[13]R5!G14</f>
        <v>0</v>
      </c>
      <c r="I53" s="52">
        <f>[13]R5!G15</f>
        <v>0</v>
      </c>
      <c r="J53" s="52">
        <f>[13]R5!G16</f>
        <v>0</v>
      </c>
      <c r="K53" s="52">
        <f>[13]R5!G17</f>
        <v>0</v>
      </c>
      <c r="L53" s="52">
        <f>[13]R5!G18</f>
        <v>0</v>
      </c>
      <c r="M53" s="52">
        <f>[13]R5!G19</f>
        <v>0</v>
      </c>
      <c r="N53" s="52">
        <f>[13]R5!G20</f>
        <v>0</v>
      </c>
      <c r="O53" s="47">
        <f t="shared" si="0"/>
        <v>3</v>
      </c>
      <c r="P53" s="47"/>
      <c r="Q53" s="49">
        <f>[13]R5!G21</f>
        <v>0</v>
      </c>
      <c r="R53" s="47">
        <f t="shared" si="1"/>
        <v>3</v>
      </c>
      <c r="S53" s="47"/>
    </row>
    <row r="54" spans="1:19" ht="24.95" customHeight="1">
      <c r="A54" s="47">
        <v>45</v>
      </c>
      <c r="B54" s="110" t="s">
        <v>1328</v>
      </c>
      <c r="C54" s="52">
        <f>[13]R5!H9</f>
        <v>0</v>
      </c>
      <c r="D54" s="52">
        <f>[13]R5!H10</f>
        <v>0</v>
      </c>
      <c r="E54" s="52">
        <f>[13]R5!H11</f>
        <v>0</v>
      </c>
      <c r="F54" s="52">
        <f>[13]R5!H12</f>
        <v>0</v>
      </c>
      <c r="G54" s="52">
        <f>[13]R5!H13</f>
        <v>0</v>
      </c>
      <c r="H54" s="52">
        <f>[13]R5!H14</f>
        <v>0</v>
      </c>
      <c r="I54" s="52">
        <f>[13]R5!H15</f>
        <v>0</v>
      </c>
      <c r="J54" s="52">
        <f>[13]R5!H16</f>
        <v>0</v>
      </c>
      <c r="K54" s="52">
        <f>[13]R5!H17</f>
        <v>0</v>
      </c>
      <c r="L54" s="52">
        <f>[13]R5!H18</f>
        <v>0</v>
      </c>
      <c r="M54" s="52">
        <f>[13]R5!H19</f>
        <v>0</v>
      </c>
      <c r="N54" s="52">
        <f>[13]R5!H20</f>
        <v>0</v>
      </c>
      <c r="O54" s="47">
        <f t="shared" si="0"/>
        <v>0</v>
      </c>
      <c r="P54" s="47"/>
      <c r="Q54" s="49">
        <f>[13]R5!H21</f>
        <v>0</v>
      </c>
      <c r="R54" s="47">
        <f t="shared" si="1"/>
        <v>0</v>
      </c>
      <c r="S54" s="47"/>
    </row>
    <row r="55" spans="1:19" ht="24.95" customHeight="1">
      <c r="A55" s="47">
        <v>46</v>
      </c>
      <c r="B55" s="110" t="s">
        <v>1329</v>
      </c>
      <c r="C55" s="52">
        <f>[13]R5!I9</f>
        <v>0</v>
      </c>
      <c r="D55" s="52">
        <f>[13]R5!I10</f>
        <v>0</v>
      </c>
      <c r="E55" s="52">
        <f>[13]R5!I11</f>
        <v>0</v>
      </c>
      <c r="F55" s="52">
        <f>[13]R5!I12</f>
        <v>0</v>
      </c>
      <c r="G55" s="52">
        <f>[13]R5!I13</f>
        <v>0</v>
      </c>
      <c r="H55" s="52">
        <f>[13]R5!I14</f>
        <v>0</v>
      </c>
      <c r="I55" s="52">
        <f>[13]R5!I15</f>
        <v>0</v>
      </c>
      <c r="J55" s="52">
        <f>[13]R5!I16</f>
        <v>0</v>
      </c>
      <c r="K55" s="52">
        <f>[13]R5!I17</f>
        <v>0</v>
      </c>
      <c r="L55" s="52">
        <f>[13]R5!I18</f>
        <v>0</v>
      </c>
      <c r="M55" s="52">
        <f>[13]R5!I19</f>
        <v>0</v>
      </c>
      <c r="N55" s="52">
        <f>[13]R5!I20</f>
        <v>0</v>
      </c>
      <c r="O55" s="47">
        <f t="shared" si="0"/>
        <v>0</v>
      </c>
      <c r="P55" s="47"/>
      <c r="Q55" s="49">
        <f>[13]R5!I21</f>
        <v>0</v>
      </c>
      <c r="R55" s="47">
        <f t="shared" si="1"/>
        <v>0</v>
      </c>
      <c r="S55" s="47"/>
    </row>
    <row r="56" spans="1:19" ht="24.95" customHeight="1">
      <c r="A56" s="47">
        <v>47</v>
      </c>
      <c r="B56" s="110" t="s">
        <v>1330</v>
      </c>
      <c r="C56" s="52">
        <f>[13]R5!J9</f>
        <v>3</v>
      </c>
      <c r="D56" s="52">
        <f>[13]R5!J10</f>
        <v>55</v>
      </c>
      <c r="E56" s="52">
        <f>[13]R5!J11</f>
        <v>0</v>
      </c>
      <c r="F56" s="52">
        <f>[13]R5!J12</f>
        <v>166</v>
      </c>
      <c r="G56" s="52">
        <f>[13]R5!J13</f>
        <v>1</v>
      </c>
      <c r="H56" s="52">
        <f>[13]R5!J14</f>
        <v>1</v>
      </c>
      <c r="I56" s="52">
        <f>[13]R5!J15</f>
        <v>547</v>
      </c>
      <c r="J56" s="52">
        <f>[13]R5!J16</f>
        <v>2</v>
      </c>
      <c r="K56" s="52">
        <f>[13]R5!J17</f>
        <v>5</v>
      </c>
      <c r="L56" s="52">
        <f>[13]R5!J18</f>
        <v>1</v>
      </c>
      <c r="M56" s="52">
        <f>[13]R5!J19</f>
        <v>0</v>
      </c>
      <c r="N56" s="52">
        <f>[13]R5!J20</f>
        <v>0</v>
      </c>
      <c r="O56" s="47">
        <f t="shared" si="0"/>
        <v>781</v>
      </c>
      <c r="P56" s="47"/>
      <c r="Q56" s="49">
        <f>[13]R5!J21</f>
        <v>0</v>
      </c>
      <c r="R56" s="47">
        <f t="shared" si="1"/>
        <v>781</v>
      </c>
      <c r="S56" s="47"/>
    </row>
    <row r="57" spans="1:19" ht="24.95" customHeight="1">
      <c r="A57" s="47">
        <v>48</v>
      </c>
      <c r="B57" s="110" t="s">
        <v>1331</v>
      </c>
      <c r="C57" s="52">
        <f>[13]R5!K9</f>
        <v>0</v>
      </c>
      <c r="D57" s="52">
        <f>[13]R5!K10</f>
        <v>24</v>
      </c>
      <c r="E57" s="52">
        <f>[13]R5!K11</f>
        <v>0</v>
      </c>
      <c r="F57" s="52">
        <f>[13]R5!K12</f>
        <v>206</v>
      </c>
      <c r="G57" s="52">
        <f>[13]R5!K13</f>
        <v>0</v>
      </c>
      <c r="H57" s="52">
        <f>[13]R5!K14</f>
        <v>1</v>
      </c>
      <c r="I57" s="52">
        <f>[13]R5!K15</f>
        <v>218</v>
      </c>
      <c r="J57" s="52">
        <f>[13]R5!K16</f>
        <v>0</v>
      </c>
      <c r="K57" s="52">
        <f>[13]R5!K17</f>
        <v>8</v>
      </c>
      <c r="L57" s="52">
        <f>[13]R5!K18</f>
        <v>2</v>
      </c>
      <c r="M57" s="52">
        <f>[13]R5!K19</f>
        <v>0</v>
      </c>
      <c r="N57" s="52">
        <f>[13]R5!K20</f>
        <v>0</v>
      </c>
      <c r="O57" s="47">
        <f t="shared" si="0"/>
        <v>459</v>
      </c>
      <c r="P57" s="47"/>
      <c r="Q57" s="49">
        <f>[13]R5!K21</f>
        <v>1</v>
      </c>
      <c r="R57" s="47">
        <f t="shared" si="1"/>
        <v>460</v>
      </c>
      <c r="S57" s="47"/>
    </row>
    <row r="58" spans="1:19" ht="24.95" customHeight="1">
      <c r="A58" s="47">
        <v>49</v>
      </c>
      <c r="B58" s="110" t="s">
        <v>1332</v>
      </c>
      <c r="C58" s="52">
        <f>[13]R5!L9</f>
        <v>1</v>
      </c>
      <c r="D58" s="52">
        <f>[13]R5!L10</f>
        <v>7</v>
      </c>
      <c r="E58" s="52">
        <f>[13]R5!L11</f>
        <v>0</v>
      </c>
      <c r="F58" s="52">
        <f>[13]R5!L12</f>
        <v>176</v>
      </c>
      <c r="G58" s="52">
        <f>[13]R5!L13</f>
        <v>2</v>
      </c>
      <c r="H58" s="52">
        <f>[13]R5!L14</f>
        <v>0</v>
      </c>
      <c r="I58" s="52">
        <f>[13]R5!L15</f>
        <v>128</v>
      </c>
      <c r="J58" s="52">
        <f>[13]R5!L16</f>
        <v>1</v>
      </c>
      <c r="K58" s="52">
        <f>[13]R5!L17</f>
        <v>29</v>
      </c>
      <c r="L58" s="52">
        <f>[13]R5!L18</f>
        <v>1</v>
      </c>
      <c r="M58" s="52">
        <f>[13]R5!L19</f>
        <v>0</v>
      </c>
      <c r="N58" s="52">
        <f>[13]R5!L20</f>
        <v>0</v>
      </c>
      <c r="O58" s="47">
        <f t="shared" si="0"/>
        <v>345</v>
      </c>
      <c r="P58" s="47"/>
      <c r="Q58" s="49">
        <f>[13]R5!L21</f>
        <v>1</v>
      </c>
      <c r="R58" s="47">
        <f t="shared" si="1"/>
        <v>346</v>
      </c>
      <c r="S58" s="47"/>
    </row>
    <row r="59" spans="1:19" ht="24.95" customHeight="1">
      <c r="A59" s="47">
        <v>50</v>
      </c>
      <c r="B59" s="110" t="s">
        <v>1333</v>
      </c>
      <c r="C59" s="52">
        <f>[13]R5!M9</f>
        <v>1</v>
      </c>
      <c r="D59" s="52">
        <f>[13]R5!M10</f>
        <v>0</v>
      </c>
      <c r="E59" s="52">
        <f>[13]R5!M11</f>
        <v>0</v>
      </c>
      <c r="F59" s="52">
        <f>[13]R5!M12</f>
        <v>8</v>
      </c>
      <c r="G59" s="52">
        <f>[13]R5!M13</f>
        <v>0</v>
      </c>
      <c r="H59" s="52">
        <f>[13]R5!M14</f>
        <v>0</v>
      </c>
      <c r="I59" s="52">
        <f>[13]R5!M15</f>
        <v>1</v>
      </c>
      <c r="J59" s="52">
        <f>[13]R5!M16</f>
        <v>0</v>
      </c>
      <c r="K59" s="52">
        <f>[13]R5!M17</f>
        <v>14</v>
      </c>
      <c r="L59" s="52">
        <f>[13]R5!M18</f>
        <v>0</v>
      </c>
      <c r="M59" s="52">
        <f>[13]R5!M19</f>
        <v>0</v>
      </c>
      <c r="N59" s="52">
        <f>[13]R5!M20</f>
        <v>0</v>
      </c>
      <c r="O59" s="47">
        <f t="shared" si="0"/>
        <v>24</v>
      </c>
      <c r="P59" s="47"/>
      <c r="Q59" s="49">
        <f>[13]R5!M21</f>
        <v>0</v>
      </c>
      <c r="R59" s="47">
        <f t="shared" si="1"/>
        <v>24</v>
      </c>
      <c r="S59" s="47"/>
    </row>
    <row r="60" spans="1:19" ht="24.95" customHeight="1">
      <c r="A60" s="47">
        <v>51</v>
      </c>
      <c r="B60" s="110" t="s">
        <v>1334</v>
      </c>
      <c r="C60" s="52">
        <f>[13]R6!D9</f>
        <v>1</v>
      </c>
      <c r="D60" s="52">
        <f>[13]R6!D10</f>
        <v>0</v>
      </c>
      <c r="E60" s="52">
        <f>[13]R6!D11</f>
        <v>0</v>
      </c>
      <c r="F60" s="52">
        <f>[13]R6!D12</f>
        <v>99</v>
      </c>
      <c r="G60" s="52">
        <f>[13]R6!D13</f>
        <v>1</v>
      </c>
      <c r="H60" s="52">
        <f>[13]R6!D14</f>
        <v>0</v>
      </c>
      <c r="I60" s="52">
        <f>[13]R6!D15</f>
        <v>8</v>
      </c>
      <c r="J60" s="52">
        <f>[13]R6!D16</f>
        <v>0</v>
      </c>
      <c r="K60" s="52">
        <f>[13]R6!D17</f>
        <v>0</v>
      </c>
      <c r="L60" s="52">
        <f>[13]R6!D18</f>
        <v>1</v>
      </c>
      <c r="M60" s="52">
        <f>[13]R6!D19</f>
        <v>0</v>
      </c>
      <c r="N60" s="52">
        <f>[13]R6!D20</f>
        <v>0</v>
      </c>
      <c r="O60" s="47">
        <f t="shared" si="0"/>
        <v>110</v>
      </c>
      <c r="P60" s="47"/>
      <c r="Q60" s="49">
        <f>[13]R6!D21</f>
        <v>0</v>
      </c>
      <c r="R60" s="47">
        <f t="shared" si="1"/>
        <v>110</v>
      </c>
      <c r="S60" s="47"/>
    </row>
    <row r="61" spans="1:19" ht="24.95" customHeight="1">
      <c r="A61" s="47">
        <v>52</v>
      </c>
      <c r="B61" s="110" t="s">
        <v>1335</v>
      </c>
      <c r="C61" s="52">
        <f>[13]R6!E9</f>
        <v>0</v>
      </c>
      <c r="D61" s="52">
        <f>[13]R6!E10</f>
        <v>1</v>
      </c>
      <c r="E61" s="52">
        <f>[13]R6!E11</f>
        <v>0</v>
      </c>
      <c r="F61" s="52">
        <f>[13]R6!E12</f>
        <v>24</v>
      </c>
      <c r="G61" s="52">
        <f>[13]R6!E13</f>
        <v>0</v>
      </c>
      <c r="H61" s="52">
        <f>[13]R6!E14</f>
        <v>0</v>
      </c>
      <c r="I61" s="52">
        <f>[13]R6!E15</f>
        <v>13</v>
      </c>
      <c r="J61" s="52">
        <f>[13]R6!E16</f>
        <v>0</v>
      </c>
      <c r="K61" s="52">
        <f>[13]R6!E17</f>
        <v>13</v>
      </c>
      <c r="L61" s="52">
        <f>[13]R6!E18</f>
        <v>2</v>
      </c>
      <c r="M61" s="52">
        <f>[13]R6!E19</f>
        <v>0</v>
      </c>
      <c r="N61" s="52">
        <f>[13]R6!E20</f>
        <v>0</v>
      </c>
      <c r="O61" s="47">
        <f t="shared" si="0"/>
        <v>53</v>
      </c>
      <c r="P61" s="47"/>
      <c r="Q61" s="49">
        <f>[13]R6!E21</f>
        <v>1</v>
      </c>
      <c r="R61" s="47">
        <f t="shared" si="1"/>
        <v>54</v>
      </c>
      <c r="S61" s="47"/>
    </row>
    <row r="62" spans="1:19" ht="24.95" customHeight="1">
      <c r="A62" s="47">
        <v>53</v>
      </c>
      <c r="B62" s="110" t="s">
        <v>1336</v>
      </c>
      <c r="C62" s="52">
        <f>[13]R6!F9</f>
        <v>2</v>
      </c>
      <c r="D62" s="52">
        <f>[13]R6!F10</f>
        <v>0</v>
      </c>
      <c r="E62" s="52">
        <f>[13]R6!F11</f>
        <v>1</v>
      </c>
      <c r="F62" s="52">
        <f>[13]R6!F12</f>
        <v>20</v>
      </c>
      <c r="G62" s="52">
        <f>[13]R6!F13</f>
        <v>0</v>
      </c>
      <c r="H62" s="52">
        <f>[13]R6!F14</f>
        <v>0</v>
      </c>
      <c r="I62" s="52">
        <f>[13]R6!F15</f>
        <v>38</v>
      </c>
      <c r="J62" s="52">
        <f>[13]R6!F16</f>
        <v>0</v>
      </c>
      <c r="K62" s="52">
        <f>[13]R6!F17</f>
        <v>3</v>
      </c>
      <c r="L62" s="52">
        <f>[13]R6!F18</f>
        <v>0</v>
      </c>
      <c r="M62" s="52">
        <f>[13]R6!F19</f>
        <v>0</v>
      </c>
      <c r="N62" s="52">
        <f>[13]R6!F20</f>
        <v>0</v>
      </c>
      <c r="O62" s="47">
        <f t="shared" si="0"/>
        <v>64</v>
      </c>
      <c r="P62" s="47"/>
      <c r="Q62" s="49">
        <f>[13]R6!F21</f>
        <v>2</v>
      </c>
      <c r="R62" s="47">
        <f t="shared" si="1"/>
        <v>66</v>
      </c>
      <c r="S62" s="47"/>
    </row>
    <row r="63" spans="1:19" ht="24.95" customHeight="1">
      <c r="A63" s="47">
        <v>54</v>
      </c>
      <c r="B63" s="110" t="s">
        <v>1337</v>
      </c>
      <c r="C63" s="52">
        <f>[13]R6!G9</f>
        <v>0</v>
      </c>
      <c r="D63" s="52">
        <f>[13]R6!G10</f>
        <v>17</v>
      </c>
      <c r="E63" s="52">
        <f>[13]R6!G11</f>
        <v>0</v>
      </c>
      <c r="F63" s="52">
        <f>[13]R6!G12</f>
        <v>291</v>
      </c>
      <c r="G63" s="52">
        <f>[13]R6!G13</f>
        <v>1</v>
      </c>
      <c r="H63" s="52">
        <f>[13]R6!G14</f>
        <v>0</v>
      </c>
      <c r="I63" s="52">
        <f>[13]R6!G15</f>
        <v>278</v>
      </c>
      <c r="J63" s="52">
        <f>[13]R6!G16</f>
        <v>0</v>
      </c>
      <c r="K63" s="52">
        <f>[13]R6!G17</f>
        <v>7</v>
      </c>
      <c r="L63" s="52">
        <f>[13]R6!G18</f>
        <v>0</v>
      </c>
      <c r="M63" s="52">
        <f>[13]R6!G19</f>
        <v>0</v>
      </c>
      <c r="N63" s="52">
        <f>[13]R6!G20</f>
        <v>0</v>
      </c>
      <c r="O63" s="47">
        <f t="shared" si="0"/>
        <v>594</v>
      </c>
      <c r="P63" s="47"/>
      <c r="Q63" s="49">
        <f>[13]R6!G21</f>
        <v>0</v>
      </c>
      <c r="R63" s="47">
        <f t="shared" si="1"/>
        <v>594</v>
      </c>
      <c r="S63" s="47"/>
    </row>
    <row r="64" spans="1:19" ht="24.95" customHeight="1">
      <c r="A64" s="47">
        <v>55</v>
      </c>
      <c r="B64" s="110" t="s">
        <v>1338</v>
      </c>
      <c r="C64" s="52">
        <f>[13]R6!H9</f>
        <v>0</v>
      </c>
      <c r="D64" s="52">
        <f>[13]R6!H10</f>
        <v>45</v>
      </c>
      <c r="E64" s="52">
        <f>[13]R6!H11</f>
        <v>0</v>
      </c>
      <c r="F64" s="52">
        <f>[13]R6!H12</f>
        <v>290</v>
      </c>
      <c r="G64" s="52">
        <f>[13]R6!H13</f>
        <v>0</v>
      </c>
      <c r="H64" s="52">
        <f>[13]R6!H14</f>
        <v>0</v>
      </c>
      <c r="I64" s="52">
        <f>[13]R6!H15</f>
        <v>49</v>
      </c>
      <c r="J64" s="52">
        <f>[13]R6!H16</f>
        <v>2</v>
      </c>
      <c r="K64" s="52">
        <f>[13]R6!H17</f>
        <v>38</v>
      </c>
      <c r="L64" s="52">
        <f>[13]R6!H18</f>
        <v>0</v>
      </c>
      <c r="M64" s="52">
        <f>[13]R6!H19</f>
        <v>0</v>
      </c>
      <c r="N64" s="52">
        <f>[13]R6!H20</f>
        <v>0</v>
      </c>
      <c r="O64" s="47">
        <f t="shared" si="0"/>
        <v>424</v>
      </c>
      <c r="P64" s="47"/>
      <c r="Q64" s="49">
        <f>[13]R6!H21</f>
        <v>0</v>
      </c>
      <c r="R64" s="47">
        <f t="shared" si="1"/>
        <v>424</v>
      </c>
      <c r="S64" s="47"/>
    </row>
    <row r="65" spans="1:19" ht="24.95" customHeight="1">
      <c r="A65" s="47">
        <v>56</v>
      </c>
      <c r="B65" s="110" t="s">
        <v>1339</v>
      </c>
      <c r="C65" s="52">
        <f>[13]R6!I9</f>
        <v>2</v>
      </c>
      <c r="D65" s="52">
        <f>[13]R6!I10</f>
        <v>132</v>
      </c>
      <c r="E65" s="52">
        <f>[13]R6!I11</f>
        <v>1</v>
      </c>
      <c r="F65" s="52">
        <f>[13]R6!I12</f>
        <v>291</v>
      </c>
      <c r="G65" s="52">
        <f>[13]R6!I13</f>
        <v>2</v>
      </c>
      <c r="H65" s="52">
        <f>[13]R6!I14</f>
        <v>1</v>
      </c>
      <c r="I65" s="52">
        <f>[13]R6!I15</f>
        <v>62</v>
      </c>
      <c r="J65" s="52">
        <f>[13]R6!I16</f>
        <v>1</v>
      </c>
      <c r="K65" s="52">
        <f>[13]R6!I17</f>
        <v>12</v>
      </c>
      <c r="L65" s="52">
        <f>[13]R6!I18</f>
        <v>0</v>
      </c>
      <c r="M65" s="52">
        <f>[13]R6!I19</f>
        <v>1</v>
      </c>
      <c r="N65" s="52">
        <f>[13]R6!I20</f>
        <v>4</v>
      </c>
      <c r="O65" s="47">
        <f t="shared" si="0"/>
        <v>509</v>
      </c>
      <c r="P65" s="47"/>
      <c r="Q65" s="49">
        <f>[13]R6!I21</f>
        <v>1</v>
      </c>
      <c r="R65" s="47">
        <f t="shared" si="1"/>
        <v>510</v>
      </c>
      <c r="S65" s="47"/>
    </row>
    <row r="66" spans="1:19" ht="24.95" customHeight="1">
      <c r="A66" s="47">
        <v>57</v>
      </c>
      <c r="B66" s="110" t="s">
        <v>1340</v>
      </c>
      <c r="C66" s="52">
        <f>[13]R6!J9</f>
        <v>1</v>
      </c>
      <c r="D66" s="52">
        <f>[13]R6!J10</f>
        <v>28</v>
      </c>
      <c r="E66" s="52">
        <f>[13]R6!J11</f>
        <v>2</v>
      </c>
      <c r="F66" s="52">
        <f>[13]R6!J12</f>
        <v>239</v>
      </c>
      <c r="G66" s="52">
        <f>[13]R6!J13</f>
        <v>0</v>
      </c>
      <c r="H66" s="52">
        <f>[13]R6!J14</f>
        <v>1</v>
      </c>
      <c r="I66" s="52">
        <f>[13]R6!J15</f>
        <v>175</v>
      </c>
      <c r="J66" s="52">
        <f>[13]R6!J16</f>
        <v>0</v>
      </c>
      <c r="K66" s="52">
        <f>[13]R6!J17</f>
        <v>31</v>
      </c>
      <c r="L66" s="52">
        <f>[13]R6!J18</f>
        <v>1</v>
      </c>
      <c r="M66" s="52">
        <f>[13]R6!J19</f>
        <v>0</v>
      </c>
      <c r="N66" s="52">
        <f>[13]R6!J20</f>
        <v>0</v>
      </c>
      <c r="O66" s="47">
        <f t="shared" si="0"/>
        <v>478</v>
      </c>
      <c r="P66" s="47"/>
      <c r="Q66" s="49">
        <f>[13]R6!J21</f>
        <v>0</v>
      </c>
      <c r="R66" s="47">
        <f t="shared" si="1"/>
        <v>478</v>
      </c>
      <c r="S66" s="47"/>
    </row>
    <row r="67" spans="1:19" ht="24.95" customHeight="1">
      <c r="A67" s="47">
        <v>58</v>
      </c>
      <c r="B67" s="110" t="s">
        <v>1341</v>
      </c>
      <c r="C67" s="52">
        <f>[13]R6!K9</f>
        <v>0</v>
      </c>
      <c r="D67" s="52">
        <f>[13]R6!K10</f>
        <v>2</v>
      </c>
      <c r="E67" s="52">
        <f>[13]R6!K11</f>
        <v>0</v>
      </c>
      <c r="F67" s="52">
        <f>[13]R6!K12</f>
        <v>33</v>
      </c>
      <c r="G67" s="52">
        <f>[13]R6!K13</f>
        <v>0</v>
      </c>
      <c r="H67" s="52">
        <f>[13]R6!K14</f>
        <v>3</v>
      </c>
      <c r="I67" s="52">
        <f>[13]R6!K15</f>
        <v>144</v>
      </c>
      <c r="J67" s="52">
        <f>[13]R6!K16</f>
        <v>0</v>
      </c>
      <c r="K67" s="52">
        <f>[13]R6!K17</f>
        <v>2</v>
      </c>
      <c r="L67" s="52">
        <f>[13]R6!K18</f>
        <v>0</v>
      </c>
      <c r="M67" s="52">
        <f>[13]R6!K19</f>
        <v>0</v>
      </c>
      <c r="N67" s="52">
        <f>[13]R6!K20</f>
        <v>0</v>
      </c>
      <c r="O67" s="47">
        <f t="shared" si="0"/>
        <v>184</v>
      </c>
      <c r="P67" s="47"/>
      <c r="Q67" s="49">
        <f>[13]R6!K21</f>
        <v>0</v>
      </c>
      <c r="R67" s="47">
        <f t="shared" si="1"/>
        <v>184</v>
      </c>
      <c r="S67" s="47"/>
    </row>
    <row r="68" spans="1:19" ht="24.95" customHeight="1">
      <c r="A68" s="47">
        <v>59</v>
      </c>
      <c r="B68" s="110" t="s">
        <v>1342</v>
      </c>
      <c r="C68" s="52">
        <f>[13]R6!L9</f>
        <v>0</v>
      </c>
      <c r="D68" s="52">
        <f>[13]R6!L10</f>
        <v>0</v>
      </c>
      <c r="E68" s="52">
        <f>[13]R6!L11</f>
        <v>0</v>
      </c>
      <c r="F68" s="52">
        <f>[13]R6!L12</f>
        <v>8</v>
      </c>
      <c r="G68" s="52">
        <f>[13]R6!L13</f>
        <v>0</v>
      </c>
      <c r="H68" s="52">
        <f>[13]R6!L14</f>
        <v>0</v>
      </c>
      <c r="I68" s="52">
        <f>[13]R6!L15</f>
        <v>0</v>
      </c>
      <c r="J68" s="52">
        <f>[13]R6!L16</f>
        <v>0</v>
      </c>
      <c r="K68" s="52">
        <f>[13]R6!L17</f>
        <v>0</v>
      </c>
      <c r="L68" s="52">
        <f>[13]R6!L18</f>
        <v>1</v>
      </c>
      <c r="M68" s="52">
        <f>[13]R6!L19</f>
        <v>0</v>
      </c>
      <c r="N68" s="52">
        <f>[13]R6!L20</f>
        <v>0</v>
      </c>
      <c r="O68" s="47">
        <f t="shared" si="0"/>
        <v>9</v>
      </c>
      <c r="P68" s="47"/>
      <c r="Q68" s="49">
        <f>[13]R6!L21</f>
        <v>1</v>
      </c>
      <c r="R68" s="47">
        <f t="shared" si="1"/>
        <v>10</v>
      </c>
      <c r="S68" s="47"/>
    </row>
    <row r="69" spans="1:19" ht="24.95" customHeight="1">
      <c r="A69" s="47">
        <v>60</v>
      </c>
      <c r="B69" s="110" t="s">
        <v>1343</v>
      </c>
      <c r="C69" s="52">
        <f>[13]R6!M9</f>
        <v>0</v>
      </c>
      <c r="D69" s="52">
        <f>[13]R6!M10</f>
        <v>0</v>
      </c>
      <c r="E69" s="52">
        <f>[13]R6!M11</f>
        <v>0</v>
      </c>
      <c r="F69" s="52">
        <f>[13]R6!M12</f>
        <v>5</v>
      </c>
      <c r="G69" s="52">
        <f>[13]R6!M13</f>
        <v>0</v>
      </c>
      <c r="H69" s="52">
        <f>[13]R6!M14</f>
        <v>0</v>
      </c>
      <c r="I69" s="52">
        <f>[13]R6!M15</f>
        <v>0</v>
      </c>
      <c r="J69" s="52">
        <f>[13]R6!M16</f>
        <v>0</v>
      </c>
      <c r="K69" s="52">
        <f>[13]R6!M17</f>
        <v>0</v>
      </c>
      <c r="L69" s="52">
        <f>[13]R6!M18</f>
        <v>0</v>
      </c>
      <c r="M69" s="52">
        <f>[13]R6!M19</f>
        <v>0</v>
      </c>
      <c r="N69" s="52">
        <f>[13]R6!M20</f>
        <v>0</v>
      </c>
      <c r="O69" s="47">
        <f t="shared" si="0"/>
        <v>5</v>
      </c>
      <c r="P69" s="47"/>
      <c r="Q69" s="49">
        <f>[13]R6!M21</f>
        <v>0</v>
      </c>
      <c r="R69" s="47">
        <f t="shared" si="1"/>
        <v>5</v>
      </c>
      <c r="S69" s="47"/>
    </row>
    <row r="70" spans="1:19" ht="24.95" customHeight="1">
      <c r="A70" s="47">
        <v>61</v>
      </c>
      <c r="B70" s="110" t="s">
        <v>1344</v>
      </c>
      <c r="C70" s="52">
        <f>[13]R7!D9</f>
        <v>0</v>
      </c>
      <c r="D70" s="52">
        <f>[13]R7!D10</f>
        <v>0</v>
      </c>
      <c r="E70" s="52">
        <f>[13]R7!D11</f>
        <v>0</v>
      </c>
      <c r="F70" s="52">
        <f>[13]R7!D12</f>
        <v>21</v>
      </c>
      <c r="G70" s="52">
        <f>[13]R7!D13</f>
        <v>0</v>
      </c>
      <c r="H70" s="52">
        <f>[13]R7!D14</f>
        <v>0</v>
      </c>
      <c r="I70" s="52">
        <f>[13]R7!D15</f>
        <v>0</v>
      </c>
      <c r="J70" s="52">
        <f>[13]R7!D16</f>
        <v>0</v>
      </c>
      <c r="K70" s="52">
        <f>[13]R7!D17</f>
        <v>0</v>
      </c>
      <c r="L70" s="52">
        <f>[13]R7!D18</f>
        <v>0</v>
      </c>
      <c r="M70" s="52">
        <f>[13]R7!D19</f>
        <v>0</v>
      </c>
      <c r="N70" s="52">
        <f>[13]R7!D20</f>
        <v>0</v>
      </c>
      <c r="O70" s="47">
        <f t="shared" si="0"/>
        <v>21</v>
      </c>
      <c r="P70" s="47"/>
      <c r="Q70" s="49">
        <f>[13]R7!D21</f>
        <v>0</v>
      </c>
      <c r="R70" s="47">
        <f t="shared" si="1"/>
        <v>21</v>
      </c>
      <c r="S70" s="47"/>
    </row>
    <row r="71" spans="1:19" ht="24.95" customHeight="1">
      <c r="A71" s="47">
        <v>62</v>
      </c>
      <c r="B71" s="110" t="s">
        <v>1345</v>
      </c>
      <c r="C71" s="52">
        <f>[13]R7!E9</f>
        <v>0</v>
      </c>
      <c r="D71" s="52">
        <f>[13]R7!E10</f>
        <v>3</v>
      </c>
      <c r="E71" s="52">
        <f>[13]R7!E11</f>
        <v>0</v>
      </c>
      <c r="F71" s="52">
        <f>[13]R7!E12</f>
        <v>1</v>
      </c>
      <c r="G71" s="52">
        <f>[13]R7!E13</f>
        <v>0</v>
      </c>
      <c r="H71" s="52">
        <f>[13]R7!E14</f>
        <v>0</v>
      </c>
      <c r="I71" s="52">
        <f>[13]R7!E15</f>
        <v>0</v>
      </c>
      <c r="J71" s="52">
        <f>[13]R7!E16</f>
        <v>0</v>
      </c>
      <c r="K71" s="52">
        <f>[13]R7!E17</f>
        <v>0</v>
      </c>
      <c r="L71" s="52">
        <f>[13]R7!E18</f>
        <v>0</v>
      </c>
      <c r="M71" s="52">
        <f>[13]R7!E19</f>
        <v>1</v>
      </c>
      <c r="N71" s="52">
        <f>[13]R7!E20</f>
        <v>0</v>
      </c>
      <c r="O71" s="47">
        <f t="shared" si="0"/>
        <v>5</v>
      </c>
      <c r="P71" s="47"/>
      <c r="Q71" s="49">
        <f>[13]R7!E21</f>
        <v>0</v>
      </c>
      <c r="R71" s="47">
        <f t="shared" si="1"/>
        <v>5</v>
      </c>
      <c r="S71" s="47"/>
    </row>
    <row r="72" spans="1:19" ht="24.95" customHeight="1">
      <c r="A72" s="47">
        <v>63</v>
      </c>
      <c r="B72" s="110" t="s">
        <v>1346</v>
      </c>
      <c r="C72" s="52">
        <f>[13]R7!F9</f>
        <v>0</v>
      </c>
      <c r="D72" s="52">
        <f>[13]R7!F10</f>
        <v>3</v>
      </c>
      <c r="E72" s="52">
        <f>[13]R7!F11</f>
        <v>0</v>
      </c>
      <c r="F72" s="52">
        <f>[13]R7!F12</f>
        <v>1</v>
      </c>
      <c r="G72" s="52">
        <f>[13]R7!F13</f>
        <v>0</v>
      </c>
      <c r="H72" s="52">
        <f>[13]R7!F14</f>
        <v>0</v>
      </c>
      <c r="I72" s="52">
        <f>[13]R7!F15</f>
        <v>0</v>
      </c>
      <c r="J72" s="52">
        <f>[13]R7!F16</f>
        <v>0</v>
      </c>
      <c r="K72" s="52">
        <f>[13]R7!F17</f>
        <v>0</v>
      </c>
      <c r="L72" s="52">
        <f>[13]R7!F18</f>
        <v>0</v>
      </c>
      <c r="M72" s="52">
        <f>[13]R7!F19</f>
        <v>0</v>
      </c>
      <c r="N72" s="52">
        <f>[13]R7!F20</f>
        <v>0</v>
      </c>
      <c r="O72" s="47">
        <f t="shared" si="0"/>
        <v>4</v>
      </c>
      <c r="P72" s="47"/>
      <c r="Q72" s="49">
        <f>[13]R7!F21</f>
        <v>0</v>
      </c>
      <c r="R72" s="47">
        <f t="shared" si="1"/>
        <v>4</v>
      </c>
      <c r="S72" s="47"/>
    </row>
    <row r="73" spans="1:19" ht="24.95" customHeight="1">
      <c r="A73" s="47">
        <v>64</v>
      </c>
      <c r="B73" s="110" t="s">
        <v>1347</v>
      </c>
      <c r="C73" s="52">
        <f>[13]R7!G9</f>
        <v>0</v>
      </c>
      <c r="D73" s="52">
        <f>[13]R7!G10</f>
        <v>11</v>
      </c>
      <c r="E73" s="52">
        <f>[13]R7!G11</f>
        <v>0</v>
      </c>
      <c r="F73" s="52">
        <f>[13]R7!G12</f>
        <v>0</v>
      </c>
      <c r="G73" s="52">
        <f>[13]R7!G13</f>
        <v>0</v>
      </c>
      <c r="H73" s="52">
        <f>[13]R7!G14</f>
        <v>0</v>
      </c>
      <c r="I73" s="52">
        <f>[13]R7!G15</f>
        <v>1</v>
      </c>
      <c r="J73" s="52">
        <f>[13]R7!G16</f>
        <v>0</v>
      </c>
      <c r="K73" s="52">
        <f>[13]R7!G17</f>
        <v>0</v>
      </c>
      <c r="L73" s="52">
        <f>[13]R7!G18</f>
        <v>0</v>
      </c>
      <c r="M73" s="52">
        <f>[13]R7!G19</f>
        <v>0</v>
      </c>
      <c r="N73" s="52">
        <f>[13]R7!G20</f>
        <v>0</v>
      </c>
      <c r="O73" s="47">
        <f t="shared" si="0"/>
        <v>12</v>
      </c>
      <c r="P73" s="47"/>
      <c r="Q73" s="49">
        <f>[13]R7!G21</f>
        <v>0</v>
      </c>
      <c r="R73" s="47">
        <f t="shared" si="1"/>
        <v>12</v>
      </c>
      <c r="S73" s="47"/>
    </row>
    <row r="74" spans="1:19" ht="24.95" customHeight="1">
      <c r="A74" s="47">
        <v>65</v>
      </c>
      <c r="B74" s="110" t="s">
        <v>1348</v>
      </c>
      <c r="C74" s="52">
        <f>[13]R7!H9</f>
        <v>3</v>
      </c>
      <c r="D74" s="52">
        <f>[13]R7!H10</f>
        <v>0</v>
      </c>
      <c r="E74" s="52">
        <f>[13]R7!H11</f>
        <v>0</v>
      </c>
      <c r="F74" s="52">
        <f>[13]R7!H12</f>
        <v>10</v>
      </c>
      <c r="G74" s="52">
        <f>[13]R7!H13</f>
        <v>0</v>
      </c>
      <c r="H74" s="52">
        <f>[13]R7!H14</f>
        <v>0</v>
      </c>
      <c r="I74" s="52">
        <f>[13]R7!H15</f>
        <v>45</v>
      </c>
      <c r="J74" s="52">
        <f>[13]R7!H16</f>
        <v>0</v>
      </c>
      <c r="K74" s="52">
        <f>[13]R7!H17</f>
        <v>0</v>
      </c>
      <c r="L74" s="52">
        <f>[13]R7!H18</f>
        <v>0</v>
      </c>
      <c r="M74" s="52">
        <f>[13]R7!H19</f>
        <v>0</v>
      </c>
      <c r="N74" s="52">
        <f>[13]R7!H20</f>
        <v>0</v>
      </c>
      <c r="O74" s="47">
        <f t="shared" si="0"/>
        <v>58</v>
      </c>
      <c r="P74" s="47"/>
      <c r="Q74" s="49">
        <f>[13]R7!H21</f>
        <v>2</v>
      </c>
      <c r="R74" s="47">
        <f t="shared" si="1"/>
        <v>60</v>
      </c>
      <c r="S74" s="47"/>
    </row>
    <row r="75" spans="1:19" ht="24.95" customHeight="1">
      <c r="A75" s="47">
        <v>66</v>
      </c>
      <c r="B75" s="110" t="s">
        <v>1349</v>
      </c>
      <c r="C75" s="52">
        <f>[13]R7!I9</f>
        <v>1</v>
      </c>
      <c r="D75" s="52">
        <f>[13]R7!I10</f>
        <v>2</v>
      </c>
      <c r="E75" s="52">
        <f>[13]R7!I11</f>
        <v>0</v>
      </c>
      <c r="F75" s="52">
        <f>[13]R7!I12</f>
        <v>20</v>
      </c>
      <c r="G75" s="52">
        <f>[13]R7!I13</f>
        <v>0</v>
      </c>
      <c r="H75" s="52">
        <f>[13]R7!I14</f>
        <v>0</v>
      </c>
      <c r="I75" s="52">
        <f>[13]R7!I15</f>
        <v>14</v>
      </c>
      <c r="J75" s="52">
        <f>[13]R7!I16</f>
        <v>0</v>
      </c>
      <c r="K75" s="52">
        <f>[13]R7!I17</f>
        <v>0</v>
      </c>
      <c r="L75" s="52">
        <f>[13]R7!I18</f>
        <v>0</v>
      </c>
      <c r="M75" s="52">
        <f>[13]R7!I19</f>
        <v>0</v>
      </c>
      <c r="N75" s="52">
        <f>[13]R7!I20</f>
        <v>0</v>
      </c>
      <c r="O75" s="47">
        <f t="shared" si="0"/>
        <v>37</v>
      </c>
      <c r="P75" s="47"/>
      <c r="Q75" s="49">
        <f>[13]R7!I21</f>
        <v>0</v>
      </c>
      <c r="R75" s="47">
        <f t="shared" si="1"/>
        <v>37</v>
      </c>
      <c r="S75" s="47"/>
    </row>
    <row r="76" spans="1:19" ht="24.95" customHeight="1">
      <c r="A76" s="47">
        <v>67</v>
      </c>
      <c r="B76" s="110" t="s">
        <v>1350</v>
      </c>
      <c r="C76" s="52">
        <f>[13]R7!J9</f>
        <v>0</v>
      </c>
      <c r="D76" s="52">
        <f>[13]R7!J10</f>
        <v>4</v>
      </c>
      <c r="E76" s="52">
        <f>[13]R7!J11</f>
        <v>0</v>
      </c>
      <c r="F76" s="52">
        <f>[13]R7!J12</f>
        <v>3</v>
      </c>
      <c r="G76" s="52">
        <f>[13]R7!J13</f>
        <v>0</v>
      </c>
      <c r="H76" s="52">
        <f>[13]R7!J14</f>
        <v>0</v>
      </c>
      <c r="I76" s="52">
        <f>[13]R7!J15</f>
        <v>1</v>
      </c>
      <c r="J76" s="52">
        <f>[13]R7!J16</f>
        <v>0</v>
      </c>
      <c r="K76" s="52">
        <f>[13]R7!J17</f>
        <v>0</v>
      </c>
      <c r="L76" s="52">
        <f>[13]R7!J18</f>
        <v>0</v>
      </c>
      <c r="M76" s="52">
        <f>[13]R7!J19</f>
        <v>0</v>
      </c>
      <c r="N76" s="52">
        <f>[13]R7!J20</f>
        <v>0</v>
      </c>
      <c r="O76" s="47">
        <f t="shared" si="0"/>
        <v>8</v>
      </c>
      <c r="P76" s="47"/>
      <c r="Q76" s="49">
        <f>[13]R7!J21</f>
        <v>0</v>
      </c>
      <c r="R76" s="47">
        <f t="shared" si="1"/>
        <v>8</v>
      </c>
      <c r="S76" s="47"/>
    </row>
    <row r="77" spans="1:19" ht="24.95" customHeight="1">
      <c r="A77" s="47">
        <v>68</v>
      </c>
      <c r="B77" s="110" t="s">
        <v>1351</v>
      </c>
      <c r="C77" s="52">
        <f>[13]R7!K9</f>
        <v>0</v>
      </c>
      <c r="D77" s="52">
        <f>[13]R7!K10</f>
        <v>4</v>
      </c>
      <c r="E77" s="52">
        <f>[13]R7!K11</f>
        <v>0</v>
      </c>
      <c r="F77" s="52">
        <f>[13]R7!K12</f>
        <v>3</v>
      </c>
      <c r="G77" s="52">
        <f>[13]R7!K13</f>
        <v>0</v>
      </c>
      <c r="H77" s="52">
        <f>[13]R7!K14</f>
        <v>0</v>
      </c>
      <c r="I77" s="52">
        <f>[13]R7!K15</f>
        <v>0</v>
      </c>
      <c r="J77" s="52">
        <f>[13]R7!K16</f>
        <v>0</v>
      </c>
      <c r="K77" s="52">
        <f>[13]R7!K17</f>
        <v>0</v>
      </c>
      <c r="L77" s="52">
        <f>[13]R7!K18</f>
        <v>0</v>
      </c>
      <c r="M77" s="52">
        <f>[13]R7!K19</f>
        <v>0</v>
      </c>
      <c r="N77" s="52">
        <f>[13]R7!K20</f>
        <v>0</v>
      </c>
      <c r="O77" s="47">
        <f t="shared" si="0"/>
        <v>7</v>
      </c>
      <c r="P77" s="47"/>
      <c r="Q77" s="49">
        <f>[13]R7!K21</f>
        <v>1</v>
      </c>
      <c r="R77" s="47">
        <f t="shared" si="1"/>
        <v>8</v>
      </c>
      <c r="S77" s="47"/>
    </row>
    <row r="78" spans="1:19" ht="24.95" customHeight="1">
      <c r="A78" s="47">
        <v>69</v>
      </c>
      <c r="B78" s="110" t="s">
        <v>1352</v>
      </c>
      <c r="C78" s="52">
        <f>[13]R7!L9</f>
        <v>0</v>
      </c>
      <c r="D78" s="52">
        <f>[13]R7!L10</f>
        <v>0</v>
      </c>
      <c r="E78" s="52">
        <f>[13]R7!L11</f>
        <v>0</v>
      </c>
      <c r="F78" s="52">
        <f>[13]R7!L12</f>
        <v>11</v>
      </c>
      <c r="G78" s="52">
        <f>[13]R7!L13</f>
        <v>0</v>
      </c>
      <c r="H78" s="52">
        <f>[13]R7!L14</f>
        <v>0</v>
      </c>
      <c r="I78" s="52">
        <f>[13]R7!L15</f>
        <v>0</v>
      </c>
      <c r="J78" s="52">
        <f>[13]R7!L16</f>
        <v>0</v>
      </c>
      <c r="K78" s="52">
        <f>[13]R7!L17</f>
        <v>0</v>
      </c>
      <c r="L78" s="52">
        <f>[13]R7!L18</f>
        <v>4</v>
      </c>
      <c r="M78" s="52">
        <f>[13]R7!L19</f>
        <v>0</v>
      </c>
      <c r="N78" s="52">
        <f>[13]R7!L20</f>
        <v>1</v>
      </c>
      <c r="O78" s="47">
        <f t="shared" si="0"/>
        <v>16</v>
      </c>
      <c r="P78" s="47"/>
      <c r="Q78" s="49">
        <f>[13]R7!L21</f>
        <v>0</v>
      </c>
      <c r="R78" s="47">
        <f t="shared" si="1"/>
        <v>16</v>
      </c>
      <c r="S78" s="47"/>
    </row>
    <row r="79" spans="1:19" ht="24.95" customHeight="1">
      <c r="A79" s="47">
        <v>70</v>
      </c>
      <c r="B79" s="110" t="s">
        <v>1353</v>
      </c>
      <c r="C79" s="52">
        <f>[13]R7!M9</f>
        <v>0</v>
      </c>
      <c r="D79" s="52">
        <f>[13]R7!M10</f>
        <v>0</v>
      </c>
      <c r="E79" s="52">
        <f>[13]R7!M11</f>
        <v>0</v>
      </c>
      <c r="F79" s="52">
        <f>[13]R7!M12</f>
        <v>3</v>
      </c>
      <c r="G79" s="52">
        <f>[13]R7!M13</f>
        <v>0</v>
      </c>
      <c r="H79" s="52">
        <f>[13]R7!M14</f>
        <v>0</v>
      </c>
      <c r="I79" s="52">
        <f>[13]R7!M15</f>
        <v>1</v>
      </c>
      <c r="J79" s="52">
        <f>[13]R7!M16</f>
        <v>0</v>
      </c>
      <c r="K79" s="52">
        <f>[13]R7!M17</f>
        <v>0</v>
      </c>
      <c r="L79" s="52">
        <f>[13]R7!M18</f>
        <v>0</v>
      </c>
      <c r="M79" s="52">
        <f>[13]R7!M19</f>
        <v>0</v>
      </c>
      <c r="N79" s="52">
        <f>[13]R7!M20</f>
        <v>0</v>
      </c>
      <c r="O79" s="47">
        <f t="shared" si="0"/>
        <v>4</v>
      </c>
      <c r="P79" s="47"/>
      <c r="Q79" s="49">
        <f>[13]R7!M21</f>
        <v>0</v>
      </c>
      <c r="R79" s="47">
        <f t="shared" si="1"/>
        <v>4</v>
      </c>
      <c r="S79" s="47"/>
    </row>
    <row r="80" spans="1:19" ht="24.95" customHeight="1">
      <c r="A80" s="47">
        <v>71</v>
      </c>
      <c r="B80" s="110" t="s">
        <v>1354</v>
      </c>
      <c r="C80" s="52">
        <f>[13]R8!D9</f>
        <v>0</v>
      </c>
      <c r="D80" s="52">
        <f>[13]R8!D10</f>
        <v>0</v>
      </c>
      <c r="E80" s="52">
        <f>[13]R8!D11</f>
        <v>0</v>
      </c>
      <c r="F80" s="52">
        <f>[13]R8!D12</f>
        <v>4</v>
      </c>
      <c r="G80" s="52">
        <f>[13]R8!D13</f>
        <v>0</v>
      </c>
      <c r="H80" s="52">
        <f>[13]R8!D14</f>
        <v>0</v>
      </c>
      <c r="I80" s="52">
        <f>[13]R8!D15</f>
        <v>0</v>
      </c>
      <c r="J80" s="52">
        <f>[13]R8!D16</f>
        <v>0</v>
      </c>
      <c r="K80" s="52">
        <f>[13]R8!D17</f>
        <v>0</v>
      </c>
      <c r="L80" s="52">
        <f>[13]R8!D18</f>
        <v>10</v>
      </c>
      <c r="M80" s="52">
        <f>[13]R8!D19</f>
        <v>0</v>
      </c>
      <c r="N80" s="52">
        <f>[13]R8!D20</f>
        <v>2</v>
      </c>
      <c r="O80" s="47">
        <f t="shared" si="0"/>
        <v>16</v>
      </c>
      <c r="P80" s="47"/>
      <c r="Q80" s="49">
        <f>[13]R8!D21</f>
        <v>0</v>
      </c>
      <c r="R80" s="47">
        <f t="shared" si="1"/>
        <v>16</v>
      </c>
      <c r="S80" s="47"/>
    </row>
    <row r="81" spans="1:19" ht="24.95" customHeight="1">
      <c r="A81" s="47">
        <v>72</v>
      </c>
      <c r="B81" s="110" t="s">
        <v>1355</v>
      </c>
      <c r="C81" s="52">
        <f>[13]R8!E9</f>
        <v>1</v>
      </c>
      <c r="D81" s="52">
        <f>[13]R8!E10</f>
        <v>0</v>
      </c>
      <c r="E81" s="52">
        <f>[13]R8!E11</f>
        <v>0</v>
      </c>
      <c r="F81" s="52">
        <f>[13]R8!E12</f>
        <v>22</v>
      </c>
      <c r="G81" s="52">
        <f>[13]R8!E13</f>
        <v>0</v>
      </c>
      <c r="H81" s="52">
        <f>[13]R8!E14</f>
        <v>0</v>
      </c>
      <c r="I81" s="52">
        <f>[13]R8!E15</f>
        <v>1</v>
      </c>
      <c r="J81" s="52">
        <f>[13]R8!E16</f>
        <v>0</v>
      </c>
      <c r="K81" s="52">
        <f>[13]R8!E17</f>
        <v>0</v>
      </c>
      <c r="L81" s="52">
        <f>[13]R8!E18</f>
        <v>3</v>
      </c>
      <c r="M81" s="52">
        <f>[13]R8!E19</f>
        <v>0</v>
      </c>
      <c r="N81" s="52">
        <f>[13]R8!E20</f>
        <v>1</v>
      </c>
      <c r="O81" s="47">
        <f t="shared" si="0"/>
        <v>28</v>
      </c>
      <c r="P81" s="47"/>
      <c r="Q81" s="49">
        <f>[13]R8!E21</f>
        <v>0</v>
      </c>
      <c r="R81" s="47">
        <f t="shared" si="1"/>
        <v>28</v>
      </c>
      <c r="S81" s="47"/>
    </row>
    <row r="82" spans="1:19" ht="24.95" customHeight="1">
      <c r="A82" s="47">
        <v>73</v>
      </c>
      <c r="B82" s="110" t="s">
        <v>1356</v>
      </c>
      <c r="C82" s="52">
        <f>[13]R8!F9</f>
        <v>0</v>
      </c>
      <c r="D82" s="52">
        <f>[13]R8!F10</f>
        <v>4</v>
      </c>
      <c r="E82" s="52">
        <f>[13]R8!F11</f>
        <v>0</v>
      </c>
      <c r="F82" s="52">
        <f>[13]R8!F12</f>
        <v>15</v>
      </c>
      <c r="G82" s="52">
        <f>[13]R8!F13</f>
        <v>0</v>
      </c>
      <c r="H82" s="52">
        <f>[13]R8!F14</f>
        <v>0</v>
      </c>
      <c r="I82" s="52">
        <f>[13]R8!F15</f>
        <v>0</v>
      </c>
      <c r="J82" s="52">
        <f>[13]R8!F16</f>
        <v>0</v>
      </c>
      <c r="K82" s="52">
        <f>[13]R8!F17</f>
        <v>0</v>
      </c>
      <c r="L82" s="52">
        <f>[13]R8!F18</f>
        <v>0</v>
      </c>
      <c r="M82" s="52">
        <f>[13]R8!F19</f>
        <v>1</v>
      </c>
      <c r="N82" s="52">
        <f>[13]R8!F20</f>
        <v>0</v>
      </c>
      <c r="O82" s="47">
        <f t="shared" si="0"/>
        <v>20</v>
      </c>
      <c r="P82" s="47"/>
      <c r="Q82" s="49">
        <f>[13]R8!F21</f>
        <v>0</v>
      </c>
      <c r="R82" s="47">
        <f t="shared" si="1"/>
        <v>20</v>
      </c>
      <c r="S82" s="47"/>
    </row>
    <row r="83" spans="1:19" ht="24.95" customHeight="1">
      <c r="A83" s="47">
        <v>74</v>
      </c>
      <c r="B83" s="110" t="s">
        <v>1357</v>
      </c>
      <c r="C83" s="52">
        <f>[13]R8!G9</f>
        <v>0</v>
      </c>
      <c r="D83" s="52">
        <f>[13]R8!G10</f>
        <v>3</v>
      </c>
      <c r="E83" s="52">
        <f>[13]R8!G11</f>
        <v>0</v>
      </c>
      <c r="F83" s="52">
        <f>[13]R8!G12</f>
        <v>6</v>
      </c>
      <c r="G83" s="52">
        <f>[13]R8!G13</f>
        <v>1</v>
      </c>
      <c r="H83" s="52">
        <f>[13]R8!G14</f>
        <v>0</v>
      </c>
      <c r="I83" s="52">
        <f>[13]R8!G15</f>
        <v>0</v>
      </c>
      <c r="J83" s="52">
        <f>[13]R8!G16</f>
        <v>0</v>
      </c>
      <c r="K83" s="52">
        <f>[13]R8!G17</f>
        <v>0</v>
      </c>
      <c r="L83" s="52">
        <f>[13]R8!G18</f>
        <v>0</v>
      </c>
      <c r="M83" s="52">
        <f>[13]R8!G19</f>
        <v>0</v>
      </c>
      <c r="N83" s="52">
        <f>[13]R8!G20</f>
        <v>0</v>
      </c>
      <c r="O83" s="47">
        <f t="shared" si="0"/>
        <v>10</v>
      </c>
      <c r="P83" s="47"/>
      <c r="Q83" s="49">
        <f>[13]R8!G21</f>
        <v>0</v>
      </c>
      <c r="R83" s="47">
        <f t="shared" si="1"/>
        <v>10</v>
      </c>
      <c r="S83" s="47"/>
    </row>
    <row r="84" spans="1:19" ht="24.95" customHeight="1">
      <c r="A84" s="47">
        <v>75</v>
      </c>
      <c r="B84" s="110" t="s">
        <v>1358</v>
      </c>
      <c r="C84" s="52">
        <f>[13]R8!H9</f>
        <v>0</v>
      </c>
      <c r="D84" s="52">
        <f>[13]R8!H10</f>
        <v>0</v>
      </c>
      <c r="E84" s="52">
        <f>[13]R8!H11</f>
        <v>0</v>
      </c>
      <c r="F84" s="52">
        <f>[13]R8!H12</f>
        <v>31</v>
      </c>
      <c r="G84" s="52">
        <f>[13]R8!H13</f>
        <v>0</v>
      </c>
      <c r="H84" s="52">
        <f>[13]R8!H14</f>
        <v>0</v>
      </c>
      <c r="I84" s="52">
        <f>[13]R8!H15</f>
        <v>0</v>
      </c>
      <c r="J84" s="52">
        <f>[13]R8!H16</f>
        <v>0</v>
      </c>
      <c r="K84" s="52">
        <f>[13]R8!H17</f>
        <v>0</v>
      </c>
      <c r="L84" s="52">
        <f>[13]R8!H18</f>
        <v>0</v>
      </c>
      <c r="M84" s="52">
        <f>[13]R8!H19</f>
        <v>0</v>
      </c>
      <c r="N84" s="52">
        <f>[13]R8!H20</f>
        <v>0</v>
      </c>
      <c r="O84" s="47">
        <f t="shared" si="0"/>
        <v>31</v>
      </c>
      <c r="P84" s="47"/>
      <c r="Q84" s="49">
        <f>[13]R8!H21</f>
        <v>0</v>
      </c>
      <c r="R84" s="47">
        <f t="shared" si="1"/>
        <v>31</v>
      </c>
      <c r="S84" s="47"/>
    </row>
    <row r="85" spans="1:19" ht="24.95" customHeight="1">
      <c r="A85" s="47">
        <v>76</v>
      </c>
      <c r="B85" s="110" t="s">
        <v>1359</v>
      </c>
      <c r="C85" s="52">
        <f>[13]R8!I9</f>
        <v>0</v>
      </c>
      <c r="D85" s="52">
        <f>[13]R8!I10</f>
        <v>6</v>
      </c>
      <c r="E85" s="52">
        <f>[13]R8!I11</f>
        <v>0</v>
      </c>
      <c r="F85" s="52">
        <f>[13]R8!I12</f>
        <v>5</v>
      </c>
      <c r="G85" s="52">
        <f>[13]R8!I13</f>
        <v>0</v>
      </c>
      <c r="H85" s="52">
        <f>[13]R8!I14</f>
        <v>0</v>
      </c>
      <c r="I85" s="52">
        <f>[13]R8!I15</f>
        <v>0</v>
      </c>
      <c r="J85" s="52">
        <f>[13]R8!I16</f>
        <v>0</v>
      </c>
      <c r="K85" s="52">
        <f>[13]R8!I17</f>
        <v>0</v>
      </c>
      <c r="L85" s="52">
        <f>[13]R8!I18</f>
        <v>0</v>
      </c>
      <c r="M85" s="52">
        <f>[13]R8!I19</f>
        <v>0</v>
      </c>
      <c r="N85" s="52">
        <f>[13]R8!I20</f>
        <v>0</v>
      </c>
      <c r="O85" s="47">
        <f t="shared" si="0"/>
        <v>11</v>
      </c>
      <c r="P85" s="47"/>
      <c r="Q85" s="49">
        <f>[13]R8!I21</f>
        <v>0</v>
      </c>
      <c r="R85" s="47">
        <f t="shared" si="1"/>
        <v>11</v>
      </c>
      <c r="S85" s="47"/>
    </row>
    <row r="86" spans="1:19" ht="24.95" customHeight="1">
      <c r="A86" s="47">
        <v>77</v>
      </c>
      <c r="B86" s="110" t="s">
        <v>1360</v>
      </c>
      <c r="C86" s="52">
        <f>[13]R8!J9</f>
        <v>1</v>
      </c>
      <c r="D86" s="52">
        <f>[13]R8!J10</f>
        <v>2</v>
      </c>
      <c r="E86" s="52">
        <f>[13]R8!J11</f>
        <v>0</v>
      </c>
      <c r="F86" s="52">
        <f>[13]R8!J12</f>
        <v>8</v>
      </c>
      <c r="G86" s="52">
        <f>[13]R8!J13</f>
        <v>0</v>
      </c>
      <c r="H86" s="52">
        <f>[13]R8!J14</f>
        <v>0</v>
      </c>
      <c r="I86" s="52">
        <f>[13]R8!J15</f>
        <v>0</v>
      </c>
      <c r="J86" s="52">
        <f>[13]R8!J16</f>
        <v>0</v>
      </c>
      <c r="K86" s="52">
        <f>[13]R8!J17</f>
        <v>0</v>
      </c>
      <c r="L86" s="52">
        <f>[13]R8!J18</f>
        <v>0</v>
      </c>
      <c r="M86" s="52">
        <f>[13]R8!J19</f>
        <v>0</v>
      </c>
      <c r="N86" s="52">
        <f>[13]R8!J20</f>
        <v>0</v>
      </c>
      <c r="O86" s="47">
        <f t="shared" si="0"/>
        <v>11</v>
      </c>
      <c r="P86" s="47"/>
      <c r="Q86" s="49">
        <f>[13]R8!J21</f>
        <v>0</v>
      </c>
      <c r="R86" s="47">
        <f t="shared" si="1"/>
        <v>11</v>
      </c>
      <c r="S86" s="47"/>
    </row>
    <row r="87" spans="1:19" ht="24.95" customHeight="1">
      <c r="A87" s="47">
        <v>78</v>
      </c>
      <c r="B87" s="110" t="s">
        <v>1361</v>
      </c>
      <c r="C87" s="52">
        <f>[13]R8!K9</f>
        <v>1</v>
      </c>
      <c r="D87" s="52">
        <f>[13]R8!K10</f>
        <v>19</v>
      </c>
      <c r="E87" s="52">
        <f>[13]R8!K11</f>
        <v>0</v>
      </c>
      <c r="F87" s="52">
        <f>[13]R8!K12</f>
        <v>18</v>
      </c>
      <c r="G87" s="52">
        <f>[13]R8!K13</f>
        <v>0</v>
      </c>
      <c r="H87" s="52">
        <f>[13]R8!K14</f>
        <v>0</v>
      </c>
      <c r="I87" s="52">
        <f>[13]R8!K15</f>
        <v>1</v>
      </c>
      <c r="J87" s="52">
        <f>[13]R8!K16</f>
        <v>0</v>
      </c>
      <c r="K87" s="52">
        <f>[13]R8!K17</f>
        <v>0</v>
      </c>
      <c r="L87" s="52">
        <f>[13]R8!K18</f>
        <v>1</v>
      </c>
      <c r="M87" s="52">
        <f>[13]R8!K19</f>
        <v>1</v>
      </c>
      <c r="N87" s="52">
        <f>[13]R8!K20</f>
        <v>0</v>
      </c>
      <c r="O87" s="47">
        <f t="shared" si="0"/>
        <v>41</v>
      </c>
      <c r="P87" s="47"/>
      <c r="Q87" s="49">
        <f>[13]R8!K21</f>
        <v>1</v>
      </c>
      <c r="R87" s="47">
        <f t="shared" si="1"/>
        <v>42</v>
      </c>
      <c r="S87" s="47"/>
    </row>
    <row r="88" spans="1:19" ht="24.95" customHeight="1">
      <c r="A88" s="47">
        <v>79</v>
      </c>
      <c r="B88" s="110" t="s">
        <v>1362</v>
      </c>
      <c r="C88" s="52">
        <f>[13]R8!L9</f>
        <v>0</v>
      </c>
      <c r="D88" s="52">
        <f>[13]R8!L10</f>
        <v>2</v>
      </c>
      <c r="E88" s="52">
        <f>[13]R8!L11</f>
        <v>0</v>
      </c>
      <c r="F88" s="52">
        <f>[13]R8!L12</f>
        <v>8</v>
      </c>
      <c r="G88" s="52">
        <f>[13]R8!L13</f>
        <v>0</v>
      </c>
      <c r="H88" s="52">
        <f>[13]R8!L14</f>
        <v>0</v>
      </c>
      <c r="I88" s="52">
        <f>[13]R8!L15</f>
        <v>0</v>
      </c>
      <c r="J88" s="52">
        <f>[13]R8!L16</f>
        <v>0</v>
      </c>
      <c r="K88" s="52">
        <f>[13]R8!L17</f>
        <v>0</v>
      </c>
      <c r="L88" s="52">
        <f>[13]R8!L18</f>
        <v>0</v>
      </c>
      <c r="M88" s="52">
        <f>[13]R8!L19</f>
        <v>0</v>
      </c>
      <c r="N88" s="52">
        <f>[13]R8!L20</f>
        <v>0</v>
      </c>
      <c r="O88" s="47">
        <f t="shared" si="0"/>
        <v>10</v>
      </c>
      <c r="P88" s="47"/>
      <c r="Q88" s="49">
        <f>[13]R8!L21</f>
        <v>0</v>
      </c>
      <c r="R88" s="47">
        <f t="shared" si="1"/>
        <v>10</v>
      </c>
      <c r="S88" s="47"/>
    </row>
    <row r="89" spans="1:19" ht="24.95" customHeight="1">
      <c r="A89" s="47">
        <v>80</v>
      </c>
      <c r="B89" s="110" t="s">
        <v>1363</v>
      </c>
      <c r="C89" s="52">
        <f>[13]R8!M9</f>
        <v>0</v>
      </c>
      <c r="D89" s="52">
        <f>[13]R8!M10</f>
        <v>3</v>
      </c>
      <c r="E89" s="52">
        <f>[13]R8!M11</f>
        <v>0</v>
      </c>
      <c r="F89" s="52">
        <f>[13]R8!M12</f>
        <v>14</v>
      </c>
      <c r="G89" s="52">
        <f>[13]R8!M13</f>
        <v>0</v>
      </c>
      <c r="H89" s="52">
        <f>[13]R8!M14</f>
        <v>0</v>
      </c>
      <c r="I89" s="52">
        <f>[13]R8!M15</f>
        <v>4</v>
      </c>
      <c r="J89" s="52">
        <f>[13]R8!M16</f>
        <v>0</v>
      </c>
      <c r="K89" s="52">
        <f>[13]R8!M17</f>
        <v>0</v>
      </c>
      <c r="L89" s="52">
        <f>[13]R8!M18</f>
        <v>0</v>
      </c>
      <c r="M89" s="52">
        <f>[13]R8!M19</f>
        <v>0</v>
      </c>
      <c r="N89" s="52">
        <f>[13]R8!M20</f>
        <v>0</v>
      </c>
      <c r="O89" s="47">
        <f t="shared" si="0"/>
        <v>21</v>
      </c>
      <c r="P89" s="47"/>
      <c r="Q89" s="49">
        <f>[13]R8!M21</f>
        <v>0</v>
      </c>
      <c r="R89" s="47">
        <f t="shared" si="1"/>
        <v>21</v>
      </c>
      <c r="S89" s="47"/>
    </row>
    <row r="90" spans="1:19" ht="24.95" customHeight="1">
      <c r="A90" s="47">
        <v>81</v>
      </c>
      <c r="B90" s="110" t="s">
        <v>1364</v>
      </c>
      <c r="C90" s="52">
        <f>[13]R9!D9</f>
        <v>0</v>
      </c>
      <c r="D90" s="52">
        <f>[13]R9!D10</f>
        <v>0</v>
      </c>
      <c r="E90" s="52">
        <f>[13]R9!D11</f>
        <v>0</v>
      </c>
      <c r="F90" s="52">
        <f>[13]R9!D12</f>
        <v>2</v>
      </c>
      <c r="G90" s="52">
        <f>[13]R9!D13</f>
        <v>0</v>
      </c>
      <c r="H90" s="52">
        <f>[13]R9!D14</f>
        <v>0</v>
      </c>
      <c r="I90" s="52">
        <f>[13]R9!D15</f>
        <v>0</v>
      </c>
      <c r="J90" s="52">
        <f>[13]R9!D16</f>
        <v>0</v>
      </c>
      <c r="K90" s="52">
        <f>[13]R9!D17</f>
        <v>0</v>
      </c>
      <c r="L90" s="52">
        <f>[13]R9!D18</f>
        <v>0</v>
      </c>
      <c r="M90" s="52">
        <f>[13]R9!D19</f>
        <v>0</v>
      </c>
      <c r="N90" s="52">
        <f>[13]R9!D20</f>
        <v>0</v>
      </c>
      <c r="O90" s="47">
        <f t="shared" si="0"/>
        <v>2</v>
      </c>
      <c r="P90" s="47"/>
      <c r="Q90" s="49">
        <f>[13]R9!D21</f>
        <v>0</v>
      </c>
      <c r="R90" s="47">
        <f t="shared" si="1"/>
        <v>2</v>
      </c>
      <c r="S90" s="47"/>
    </row>
    <row r="91" spans="1:19" ht="24.95" customHeight="1">
      <c r="A91" s="47">
        <v>82</v>
      </c>
      <c r="B91" s="110" t="s">
        <v>1365</v>
      </c>
      <c r="C91" s="52">
        <f>[13]R9!E9</f>
        <v>0</v>
      </c>
      <c r="D91" s="52">
        <f>[13]R9!E10</f>
        <v>1</v>
      </c>
      <c r="E91" s="52">
        <f>[13]R9!E11</f>
        <v>0</v>
      </c>
      <c r="F91" s="52">
        <f>[13]R9!E12</f>
        <v>10</v>
      </c>
      <c r="G91" s="52">
        <f>[13]R9!E13</f>
        <v>0</v>
      </c>
      <c r="H91" s="52">
        <f>[13]R9!E14</f>
        <v>0</v>
      </c>
      <c r="I91" s="52">
        <f>[13]R9!E15</f>
        <v>0</v>
      </c>
      <c r="J91" s="52">
        <f>[13]R9!E16</f>
        <v>0</v>
      </c>
      <c r="K91" s="52">
        <f>[13]R9!E17</f>
        <v>0</v>
      </c>
      <c r="L91" s="52">
        <f>[13]R9!E18</f>
        <v>0</v>
      </c>
      <c r="M91" s="52">
        <f>[13]R9!E19</f>
        <v>0</v>
      </c>
      <c r="N91" s="52">
        <f>[13]R9!E20</f>
        <v>0</v>
      </c>
      <c r="O91" s="47">
        <f t="shared" si="0"/>
        <v>11</v>
      </c>
      <c r="P91" s="47"/>
      <c r="Q91" s="49">
        <f>[13]R9!E21</f>
        <v>1</v>
      </c>
      <c r="R91" s="47">
        <f t="shared" si="1"/>
        <v>12</v>
      </c>
      <c r="S91" s="47"/>
    </row>
    <row r="92" spans="1:19" ht="24.95" customHeight="1">
      <c r="A92" s="47">
        <v>83</v>
      </c>
      <c r="B92" s="110" t="s">
        <v>1366</v>
      </c>
      <c r="C92" s="52">
        <f>[13]R9!F9</f>
        <v>3</v>
      </c>
      <c r="D92" s="52">
        <f>[13]R9!F10</f>
        <v>2</v>
      </c>
      <c r="E92" s="52">
        <f>[13]R9!F11</f>
        <v>4</v>
      </c>
      <c r="F92" s="52">
        <f>[13]R9!F12</f>
        <v>33</v>
      </c>
      <c r="G92" s="52">
        <f>[13]R9!F13</f>
        <v>0</v>
      </c>
      <c r="H92" s="52">
        <f>[13]R9!F14</f>
        <v>1</v>
      </c>
      <c r="I92" s="52">
        <f>[13]R9!F15</f>
        <v>0</v>
      </c>
      <c r="J92" s="52">
        <f>[13]R9!F16</f>
        <v>1</v>
      </c>
      <c r="K92" s="52">
        <f>[13]R9!F17</f>
        <v>0</v>
      </c>
      <c r="L92" s="52">
        <f>[13]R9!F18</f>
        <v>1</v>
      </c>
      <c r="M92" s="52">
        <f>[13]R9!F19</f>
        <v>1</v>
      </c>
      <c r="N92" s="52">
        <f>[13]R9!F20</f>
        <v>0</v>
      </c>
      <c r="O92" s="47">
        <f t="shared" si="0"/>
        <v>46</v>
      </c>
      <c r="P92" s="47"/>
      <c r="Q92" s="49">
        <f>[13]R9!F21</f>
        <v>1</v>
      </c>
      <c r="R92" s="47">
        <f t="shared" si="1"/>
        <v>47</v>
      </c>
      <c r="S92" s="47"/>
    </row>
    <row r="93" spans="1:19" ht="24.95" customHeight="1">
      <c r="A93" s="47">
        <v>84</v>
      </c>
      <c r="B93" s="110" t="s">
        <v>1367</v>
      </c>
      <c r="C93" s="52">
        <f>[13]R9!G9</f>
        <v>0</v>
      </c>
      <c r="D93" s="52">
        <f>[13]R9!G10</f>
        <v>0</v>
      </c>
      <c r="E93" s="52">
        <f>[13]R9!G11</f>
        <v>0</v>
      </c>
      <c r="F93" s="52">
        <f>[13]R9!G12</f>
        <v>2</v>
      </c>
      <c r="G93" s="52">
        <f>[13]R9!G13</f>
        <v>0</v>
      </c>
      <c r="H93" s="52">
        <f>[13]R9!G14</f>
        <v>0</v>
      </c>
      <c r="I93" s="52">
        <f>[13]R9!G15</f>
        <v>0</v>
      </c>
      <c r="J93" s="52">
        <f>[13]R9!G16</f>
        <v>0</v>
      </c>
      <c r="K93" s="52">
        <f>[13]R9!G17</f>
        <v>0</v>
      </c>
      <c r="L93" s="52">
        <f>[13]R9!G18</f>
        <v>0</v>
      </c>
      <c r="M93" s="52">
        <f>[13]R9!G19</f>
        <v>0</v>
      </c>
      <c r="N93" s="52">
        <f>[13]R9!G20</f>
        <v>0</v>
      </c>
      <c r="O93" s="47">
        <f t="shared" si="0"/>
        <v>2</v>
      </c>
      <c r="P93" s="47"/>
      <c r="Q93" s="49">
        <f>[13]R9!G21</f>
        <v>0</v>
      </c>
      <c r="R93" s="47">
        <f t="shared" si="1"/>
        <v>2</v>
      </c>
      <c r="S93" s="47"/>
    </row>
    <row r="94" spans="1:19" ht="24.95" customHeight="1">
      <c r="A94" s="47">
        <v>85</v>
      </c>
      <c r="B94" s="110" t="s">
        <v>1368</v>
      </c>
      <c r="C94" s="52">
        <f>[13]R9!H9</f>
        <v>0</v>
      </c>
      <c r="D94" s="52">
        <f>[13]R9!H10</f>
        <v>10</v>
      </c>
      <c r="E94" s="52">
        <f>[13]R9!H11</f>
        <v>0</v>
      </c>
      <c r="F94" s="52">
        <f>[13]R9!H12</f>
        <v>26</v>
      </c>
      <c r="G94" s="52">
        <f>[13]R9!H13</f>
        <v>1</v>
      </c>
      <c r="H94" s="52">
        <f>[13]R9!H14</f>
        <v>0</v>
      </c>
      <c r="I94" s="52">
        <f>[13]R9!H15</f>
        <v>1</v>
      </c>
      <c r="J94" s="52">
        <f>[13]R9!H16</f>
        <v>0</v>
      </c>
      <c r="K94" s="52">
        <f>[13]R9!H17</f>
        <v>0</v>
      </c>
      <c r="L94" s="52">
        <f>[13]R9!H18</f>
        <v>0</v>
      </c>
      <c r="M94" s="52">
        <f>[13]R9!H19</f>
        <v>0</v>
      </c>
      <c r="N94" s="52">
        <f>[13]R9!H20</f>
        <v>0</v>
      </c>
      <c r="O94" s="47">
        <f t="shared" si="0"/>
        <v>38</v>
      </c>
      <c r="P94" s="47"/>
      <c r="Q94" s="49">
        <f>[13]R9!H21</f>
        <v>0</v>
      </c>
      <c r="R94" s="47">
        <f t="shared" si="1"/>
        <v>38</v>
      </c>
      <c r="S94" s="47"/>
    </row>
    <row r="95" spans="1:19" ht="24.95" customHeight="1">
      <c r="A95" s="47">
        <v>86</v>
      </c>
      <c r="B95" s="110" t="s">
        <v>1369</v>
      </c>
      <c r="C95" s="52">
        <f>[13]R9!I9</f>
        <v>0</v>
      </c>
      <c r="D95" s="52">
        <f>[13]R9!I10</f>
        <v>3</v>
      </c>
      <c r="E95" s="52">
        <f>[13]R9!I11</f>
        <v>0</v>
      </c>
      <c r="F95" s="52">
        <f>[13]R9!I12</f>
        <v>7</v>
      </c>
      <c r="G95" s="52">
        <f>[13]R9!I13</f>
        <v>0</v>
      </c>
      <c r="H95" s="52">
        <f>[13]R9!I14</f>
        <v>0</v>
      </c>
      <c r="I95" s="52">
        <f>[13]R9!I15</f>
        <v>1</v>
      </c>
      <c r="J95" s="52">
        <f>[13]R9!I16</f>
        <v>0</v>
      </c>
      <c r="K95" s="52">
        <f>[13]R9!I17</f>
        <v>0</v>
      </c>
      <c r="L95" s="52">
        <f>[13]R9!I18</f>
        <v>0</v>
      </c>
      <c r="M95" s="52">
        <f>[13]R9!I19</f>
        <v>0</v>
      </c>
      <c r="N95" s="52">
        <f>[13]R9!I20</f>
        <v>0</v>
      </c>
      <c r="O95" s="47">
        <f t="shared" si="0"/>
        <v>11</v>
      </c>
      <c r="P95" s="47"/>
      <c r="Q95" s="49">
        <f>[13]R9!I21</f>
        <v>0</v>
      </c>
      <c r="R95" s="47">
        <f t="shared" si="1"/>
        <v>11</v>
      </c>
      <c r="S95" s="47"/>
    </row>
    <row r="96" spans="1:19" ht="24.95" customHeight="1">
      <c r="A96" s="47">
        <v>87</v>
      </c>
      <c r="B96" s="110" t="s">
        <v>1370</v>
      </c>
      <c r="C96" s="52">
        <f>[13]R9!J9</f>
        <v>0</v>
      </c>
      <c r="D96" s="52">
        <f>[13]R9!J10</f>
        <v>0</v>
      </c>
      <c r="E96" s="52">
        <f>[13]R9!J11</f>
        <v>0</v>
      </c>
      <c r="F96" s="52">
        <f>[13]R9!J12</f>
        <v>25</v>
      </c>
      <c r="G96" s="52">
        <f>[13]R9!J13</f>
        <v>1</v>
      </c>
      <c r="H96" s="52">
        <f>[13]R9!J14</f>
        <v>0</v>
      </c>
      <c r="I96" s="52">
        <f>[13]R9!J15</f>
        <v>0</v>
      </c>
      <c r="J96" s="52">
        <f>[13]R9!J16</f>
        <v>0</v>
      </c>
      <c r="K96" s="52">
        <f>[13]R9!J17</f>
        <v>0</v>
      </c>
      <c r="L96" s="52">
        <f>[13]R9!J18</f>
        <v>0</v>
      </c>
      <c r="M96" s="52">
        <f>[13]R9!J19</f>
        <v>0</v>
      </c>
      <c r="N96" s="52">
        <f>[13]R9!J20</f>
        <v>0</v>
      </c>
      <c r="O96" s="47">
        <f t="shared" si="0"/>
        <v>26</v>
      </c>
      <c r="P96" s="47"/>
      <c r="Q96" s="49">
        <f>[13]R9!J21</f>
        <v>0</v>
      </c>
      <c r="R96" s="47">
        <f t="shared" si="1"/>
        <v>26</v>
      </c>
      <c r="S96" s="47"/>
    </row>
    <row r="97" spans="1:19" ht="24.95" customHeight="1">
      <c r="A97" s="47">
        <v>88</v>
      </c>
      <c r="B97" s="110" t="s">
        <v>1371</v>
      </c>
      <c r="C97" s="52">
        <f>[13]R9!K9</f>
        <v>0</v>
      </c>
      <c r="D97" s="52">
        <f>[13]R9!K10</f>
        <v>15</v>
      </c>
      <c r="E97" s="52">
        <f>[13]R9!K11</f>
        <v>0</v>
      </c>
      <c r="F97" s="52">
        <f>[13]R9!K12</f>
        <v>23</v>
      </c>
      <c r="G97" s="52">
        <f>[13]R9!K13</f>
        <v>0</v>
      </c>
      <c r="H97" s="52">
        <f>[13]R9!K14</f>
        <v>0</v>
      </c>
      <c r="I97" s="52">
        <f>[13]R9!K15</f>
        <v>1</v>
      </c>
      <c r="J97" s="52">
        <f>[13]R9!K16</f>
        <v>0</v>
      </c>
      <c r="K97" s="52">
        <f>[13]R9!K17</f>
        <v>0</v>
      </c>
      <c r="L97" s="52">
        <f>[13]R9!K18</f>
        <v>0</v>
      </c>
      <c r="M97" s="52">
        <f>[13]R9!K19</f>
        <v>0</v>
      </c>
      <c r="N97" s="52">
        <f>[13]R9!K20</f>
        <v>0</v>
      </c>
      <c r="O97" s="47">
        <f t="shared" si="0"/>
        <v>39</v>
      </c>
      <c r="P97" s="47"/>
      <c r="Q97" s="49">
        <f>[13]R9!K21</f>
        <v>1</v>
      </c>
      <c r="R97" s="47">
        <f t="shared" si="1"/>
        <v>40</v>
      </c>
      <c r="S97" s="47"/>
    </row>
    <row r="98" spans="1:19" ht="24.95" customHeight="1">
      <c r="A98" s="47">
        <v>89</v>
      </c>
      <c r="B98" s="110" t="s">
        <v>1372</v>
      </c>
      <c r="C98" s="52">
        <f>[13]R9!L9</f>
        <v>0</v>
      </c>
      <c r="D98" s="52">
        <f>[13]R9!L10</f>
        <v>7</v>
      </c>
      <c r="E98" s="52">
        <f>[13]R9!L11</f>
        <v>0</v>
      </c>
      <c r="F98" s="52">
        <f>[13]R9!L12</f>
        <v>29</v>
      </c>
      <c r="G98" s="52">
        <f>[13]R9!L13</f>
        <v>0</v>
      </c>
      <c r="H98" s="52">
        <f>[13]R9!L14</f>
        <v>0</v>
      </c>
      <c r="I98" s="52">
        <f>[13]R9!L15</f>
        <v>0</v>
      </c>
      <c r="J98" s="52">
        <f>[13]R9!L16</f>
        <v>0</v>
      </c>
      <c r="K98" s="52">
        <f>[13]R9!L17</f>
        <v>1</v>
      </c>
      <c r="L98" s="52">
        <f>[13]R9!L18</f>
        <v>1</v>
      </c>
      <c r="M98" s="52">
        <f>[13]R9!L19</f>
        <v>1</v>
      </c>
      <c r="N98" s="52">
        <f>[13]R9!L20</f>
        <v>0</v>
      </c>
      <c r="O98" s="47">
        <f t="shared" si="0"/>
        <v>39</v>
      </c>
      <c r="P98" s="47"/>
      <c r="Q98" s="49">
        <f>[13]R9!L21</f>
        <v>4</v>
      </c>
      <c r="R98" s="47">
        <f t="shared" si="1"/>
        <v>43</v>
      </c>
      <c r="S98" s="47"/>
    </row>
    <row r="99" spans="1:19" ht="24.95" customHeight="1">
      <c r="A99" s="47">
        <v>90</v>
      </c>
      <c r="B99" s="110" t="s">
        <v>1373</v>
      </c>
      <c r="C99" s="52">
        <f>[13]R9!M9</f>
        <v>0</v>
      </c>
      <c r="D99" s="52">
        <f>[13]R9!M10</f>
        <v>5</v>
      </c>
      <c r="E99" s="52">
        <f>[13]R9!M11</f>
        <v>0</v>
      </c>
      <c r="F99" s="52">
        <f>[13]R9!M12</f>
        <v>22</v>
      </c>
      <c r="G99" s="52">
        <f>[13]R9!M13</f>
        <v>0</v>
      </c>
      <c r="H99" s="52">
        <f>[13]R9!M14</f>
        <v>0</v>
      </c>
      <c r="I99" s="52">
        <f>[13]R9!M15</f>
        <v>1</v>
      </c>
      <c r="J99" s="52">
        <f>[13]R9!M16</f>
        <v>0</v>
      </c>
      <c r="K99" s="52">
        <f>[13]R9!M17</f>
        <v>0</v>
      </c>
      <c r="L99" s="52">
        <f>[13]R9!M18</f>
        <v>0</v>
      </c>
      <c r="M99" s="52">
        <f>[13]R9!M19</f>
        <v>0</v>
      </c>
      <c r="N99" s="52">
        <f>[13]R9!M20</f>
        <v>1</v>
      </c>
      <c r="O99" s="47">
        <f t="shared" si="0"/>
        <v>29</v>
      </c>
      <c r="P99" s="47"/>
      <c r="Q99" s="49">
        <f>[13]R9!M21</f>
        <v>0</v>
      </c>
      <c r="R99" s="47">
        <f t="shared" si="1"/>
        <v>29</v>
      </c>
      <c r="S99" s="47"/>
    </row>
    <row r="100" spans="1:19" ht="24.95" customHeight="1">
      <c r="A100" s="47">
        <v>91</v>
      </c>
      <c r="B100" s="110" t="s">
        <v>1374</v>
      </c>
      <c r="C100" s="52">
        <f>[13]R10!D9</f>
        <v>0</v>
      </c>
      <c r="D100" s="52">
        <f>[13]R10!D10</f>
        <v>7</v>
      </c>
      <c r="E100" s="52">
        <f>[13]R10!D11</f>
        <v>0</v>
      </c>
      <c r="F100" s="52">
        <f>[13]R10!D12</f>
        <v>13</v>
      </c>
      <c r="G100" s="52">
        <f>[13]R10!D13</f>
        <v>0</v>
      </c>
      <c r="H100" s="52">
        <f>[13]R10!D14</f>
        <v>0</v>
      </c>
      <c r="I100" s="52">
        <f>[13]R10!D15</f>
        <v>0</v>
      </c>
      <c r="J100" s="52">
        <f>[13]R10!D16</f>
        <v>0</v>
      </c>
      <c r="K100" s="52">
        <f>[13]R10!D17</f>
        <v>0</v>
      </c>
      <c r="L100" s="52">
        <f>[13]R10!D18</f>
        <v>1</v>
      </c>
      <c r="M100" s="52">
        <f>[13]R10!D19</f>
        <v>1</v>
      </c>
      <c r="N100" s="52">
        <f>[13]R10!D20</f>
        <v>0</v>
      </c>
      <c r="O100" s="47">
        <f t="shared" si="0"/>
        <v>22</v>
      </c>
      <c r="P100" s="47"/>
      <c r="Q100" s="49">
        <f>[13]R10!D21</f>
        <v>0</v>
      </c>
      <c r="R100" s="47">
        <f t="shared" si="1"/>
        <v>22</v>
      </c>
      <c r="S100" s="47"/>
    </row>
    <row r="101" spans="1:19" ht="24.95" customHeight="1">
      <c r="A101" s="47">
        <v>92</v>
      </c>
      <c r="B101" s="110" t="s">
        <v>1375</v>
      </c>
      <c r="C101" s="52">
        <f>[13]R10!E9</f>
        <v>0</v>
      </c>
      <c r="D101" s="52">
        <f>[13]R10!E10</f>
        <v>2</v>
      </c>
      <c r="E101" s="52">
        <f>[13]R10!E11</f>
        <v>0</v>
      </c>
      <c r="F101" s="52">
        <f>[13]R10!E12</f>
        <v>3</v>
      </c>
      <c r="G101" s="52">
        <f>[13]R10!E13</f>
        <v>0</v>
      </c>
      <c r="H101" s="52">
        <f>[13]R10!E14</f>
        <v>0</v>
      </c>
      <c r="I101" s="52">
        <f>[13]R10!E15</f>
        <v>0</v>
      </c>
      <c r="J101" s="52">
        <f>[13]R10!E16</f>
        <v>0</v>
      </c>
      <c r="K101" s="52">
        <f>[13]R10!E17</f>
        <v>0</v>
      </c>
      <c r="L101" s="52">
        <f>[13]R10!E18</f>
        <v>0</v>
      </c>
      <c r="M101" s="52">
        <f>[13]R10!E19</f>
        <v>0</v>
      </c>
      <c r="N101" s="52">
        <f>[13]R10!E20</f>
        <v>0</v>
      </c>
      <c r="O101" s="47">
        <f t="shared" si="0"/>
        <v>5</v>
      </c>
      <c r="P101" s="47"/>
      <c r="Q101" s="49">
        <f>[13]R10!E21</f>
        <v>0</v>
      </c>
      <c r="R101" s="47">
        <f t="shared" si="1"/>
        <v>5</v>
      </c>
      <c r="S101" s="47"/>
    </row>
    <row r="102" spans="1:19" ht="24.95" customHeight="1">
      <c r="A102" s="47">
        <v>93</v>
      </c>
      <c r="B102" s="110" t="s">
        <v>1376</v>
      </c>
      <c r="C102" s="52">
        <f>[13]R10!F9</f>
        <v>3</v>
      </c>
      <c r="D102" s="52">
        <f>[13]R10!F10</f>
        <v>34</v>
      </c>
      <c r="E102" s="52">
        <f>[13]R10!F11</f>
        <v>0</v>
      </c>
      <c r="F102" s="52">
        <f>[13]R10!F12</f>
        <v>61</v>
      </c>
      <c r="G102" s="52">
        <f>[13]R10!F13</f>
        <v>2</v>
      </c>
      <c r="H102" s="52">
        <f>[13]R10!F14</f>
        <v>0</v>
      </c>
      <c r="I102" s="52">
        <f>[13]R10!F15</f>
        <v>0</v>
      </c>
      <c r="J102" s="52">
        <f>[13]R10!F16</f>
        <v>1</v>
      </c>
      <c r="K102" s="52">
        <f>[13]R10!F17</f>
        <v>0</v>
      </c>
      <c r="L102" s="52">
        <f>[13]R10!F18</f>
        <v>0</v>
      </c>
      <c r="M102" s="52">
        <f>[13]R10!F19</f>
        <v>0</v>
      </c>
      <c r="N102" s="52">
        <f>[13]R10!F20</f>
        <v>0</v>
      </c>
      <c r="O102" s="47">
        <f t="shared" si="0"/>
        <v>101</v>
      </c>
      <c r="P102" s="47"/>
      <c r="Q102" s="49">
        <f>[13]R10!F21</f>
        <v>1</v>
      </c>
      <c r="R102" s="47">
        <f t="shared" si="1"/>
        <v>102</v>
      </c>
      <c r="S102" s="47"/>
    </row>
    <row r="103" spans="1:19" ht="24.95" customHeight="1">
      <c r="A103" s="47">
        <v>94</v>
      </c>
      <c r="B103" s="110" t="s">
        <v>1377</v>
      </c>
      <c r="C103" s="52">
        <f>[13]R10!G9</f>
        <v>0</v>
      </c>
      <c r="D103" s="52">
        <f>[13]R10!G10</f>
        <v>6</v>
      </c>
      <c r="E103" s="52">
        <f>[13]R10!G11</f>
        <v>0</v>
      </c>
      <c r="F103" s="52">
        <f>[13]R10!G12</f>
        <v>9</v>
      </c>
      <c r="G103" s="52">
        <f>[13]R10!G13</f>
        <v>0</v>
      </c>
      <c r="H103" s="52">
        <f>[13]R10!G14</f>
        <v>0</v>
      </c>
      <c r="I103" s="52">
        <f>[13]R10!G15</f>
        <v>1</v>
      </c>
      <c r="J103" s="52">
        <f>[13]R10!G16</f>
        <v>0</v>
      </c>
      <c r="K103" s="52">
        <f>[13]R10!G17</f>
        <v>0</v>
      </c>
      <c r="L103" s="52">
        <f>[13]R10!G18</f>
        <v>0</v>
      </c>
      <c r="M103" s="52">
        <f>[13]R10!G19</f>
        <v>0</v>
      </c>
      <c r="N103" s="52">
        <f>[13]R10!G20</f>
        <v>0</v>
      </c>
      <c r="O103" s="47">
        <f t="shared" si="0"/>
        <v>16</v>
      </c>
      <c r="P103" s="47"/>
      <c r="Q103" s="49">
        <f>[13]R10!G21</f>
        <v>0</v>
      </c>
      <c r="R103" s="47">
        <f t="shared" si="1"/>
        <v>16</v>
      </c>
      <c r="S103" s="47"/>
    </row>
    <row r="104" spans="1:19" ht="24.95" customHeight="1">
      <c r="A104" s="47">
        <v>95</v>
      </c>
      <c r="B104" s="110" t="s">
        <v>1378</v>
      </c>
      <c r="C104" s="52">
        <f>[13]R10!H9</f>
        <v>1</v>
      </c>
      <c r="D104" s="52">
        <f>[13]R10!H10</f>
        <v>13</v>
      </c>
      <c r="E104" s="52">
        <f>[13]R10!H11</f>
        <v>0</v>
      </c>
      <c r="F104" s="52">
        <f>[13]R10!H12</f>
        <v>89</v>
      </c>
      <c r="G104" s="52">
        <f>[13]R10!H13</f>
        <v>0</v>
      </c>
      <c r="H104" s="52">
        <f>[13]R10!H14</f>
        <v>0</v>
      </c>
      <c r="I104" s="52">
        <f>[13]R10!H15</f>
        <v>79</v>
      </c>
      <c r="J104" s="52">
        <f>[13]R10!H16</f>
        <v>1</v>
      </c>
      <c r="K104" s="52">
        <f>[13]R10!H17</f>
        <v>1</v>
      </c>
      <c r="L104" s="52">
        <f>[13]R10!H18</f>
        <v>0</v>
      </c>
      <c r="M104" s="52">
        <f>[13]R10!H19</f>
        <v>0</v>
      </c>
      <c r="N104" s="52">
        <f>[13]R10!H20</f>
        <v>0</v>
      </c>
      <c r="O104" s="47">
        <f t="shared" si="0"/>
        <v>184</v>
      </c>
      <c r="P104" s="47"/>
      <c r="Q104" s="49">
        <f>[13]R10!H21</f>
        <v>0</v>
      </c>
      <c r="R104" s="47">
        <f t="shared" si="1"/>
        <v>184</v>
      </c>
      <c r="S104" s="47"/>
    </row>
    <row r="105" spans="1:19" ht="24.95" customHeight="1">
      <c r="A105" s="47">
        <v>96</v>
      </c>
      <c r="B105" s="110" t="s">
        <v>1379</v>
      </c>
      <c r="C105" s="52">
        <f>[13]R10!I9</f>
        <v>1</v>
      </c>
      <c r="D105" s="52">
        <f>[13]R10!I10</f>
        <v>7</v>
      </c>
      <c r="E105" s="52">
        <f>[13]R10!I11</f>
        <v>1</v>
      </c>
      <c r="F105" s="52">
        <f>[13]R10!I12</f>
        <v>55</v>
      </c>
      <c r="G105" s="52">
        <f>[13]R10!I13</f>
        <v>3</v>
      </c>
      <c r="H105" s="52">
        <f>[13]R10!I14</f>
        <v>1</v>
      </c>
      <c r="I105" s="52">
        <f>[13]R10!I15</f>
        <v>162</v>
      </c>
      <c r="J105" s="52">
        <f>[13]R10!I16</f>
        <v>0</v>
      </c>
      <c r="K105" s="52">
        <f>[13]R10!I17</f>
        <v>1</v>
      </c>
      <c r="L105" s="52">
        <f>[13]R10!I18</f>
        <v>2</v>
      </c>
      <c r="M105" s="52">
        <f>[13]R10!I19</f>
        <v>0</v>
      </c>
      <c r="N105" s="52">
        <f>[13]R10!I20</f>
        <v>0</v>
      </c>
      <c r="O105" s="47">
        <f t="shared" si="0"/>
        <v>233</v>
      </c>
      <c r="P105" s="47"/>
      <c r="Q105" s="49">
        <f>[13]R10!I21</f>
        <v>0</v>
      </c>
      <c r="R105" s="47">
        <f t="shared" si="1"/>
        <v>233</v>
      </c>
      <c r="S105" s="47"/>
    </row>
    <row r="106" spans="1:19" ht="24.95" customHeight="1">
      <c r="A106" s="47">
        <v>97</v>
      </c>
      <c r="B106" s="110" t="s">
        <v>1380</v>
      </c>
      <c r="C106" s="52">
        <f>[13]R10!J9</f>
        <v>0</v>
      </c>
      <c r="D106" s="52">
        <f>[13]R10!J10</f>
        <v>36</v>
      </c>
      <c r="E106" s="52">
        <f>[13]R10!J11</f>
        <v>0</v>
      </c>
      <c r="F106" s="52">
        <f>[13]R10!J12</f>
        <v>180</v>
      </c>
      <c r="G106" s="52">
        <f>[13]R10!J13</f>
        <v>0</v>
      </c>
      <c r="H106" s="52">
        <f>[13]R10!J14</f>
        <v>0</v>
      </c>
      <c r="I106" s="52">
        <f>[13]R10!J15</f>
        <v>61</v>
      </c>
      <c r="J106" s="52">
        <f>[13]R10!J16</f>
        <v>0</v>
      </c>
      <c r="K106" s="52">
        <f>[13]R10!J17</f>
        <v>2</v>
      </c>
      <c r="L106" s="52">
        <f>[13]R10!J18</f>
        <v>0</v>
      </c>
      <c r="M106" s="52">
        <f>[13]R10!J19</f>
        <v>0</v>
      </c>
      <c r="N106" s="52">
        <f>[13]R10!J20</f>
        <v>1</v>
      </c>
      <c r="O106" s="47">
        <f t="shared" si="0"/>
        <v>280</v>
      </c>
      <c r="P106" s="47"/>
      <c r="Q106" s="49">
        <f>[13]R10!J21</f>
        <v>1</v>
      </c>
      <c r="R106" s="47">
        <f t="shared" si="1"/>
        <v>281</v>
      </c>
      <c r="S106" s="47"/>
    </row>
    <row r="107" spans="1:19" ht="24.95" customHeight="1">
      <c r="A107" s="47">
        <v>98</v>
      </c>
      <c r="B107" s="110" t="s">
        <v>1381</v>
      </c>
      <c r="C107" s="52">
        <f>[13]R10!K9</f>
        <v>1</v>
      </c>
      <c r="D107" s="52">
        <f>[13]R10!K10</f>
        <v>52</v>
      </c>
      <c r="E107" s="52">
        <f>[13]R10!K11</f>
        <v>1</v>
      </c>
      <c r="F107" s="52">
        <f>[13]R10!K12</f>
        <v>106</v>
      </c>
      <c r="G107" s="52">
        <f>[13]R10!K13</f>
        <v>1</v>
      </c>
      <c r="H107" s="52">
        <f>[13]R10!K14</f>
        <v>0</v>
      </c>
      <c r="I107" s="52">
        <f>[13]R10!K15</f>
        <v>87</v>
      </c>
      <c r="J107" s="52">
        <f>[13]R10!K16</f>
        <v>1</v>
      </c>
      <c r="K107" s="52">
        <f>[13]R10!K17</f>
        <v>4</v>
      </c>
      <c r="L107" s="52">
        <f>[13]R10!K18</f>
        <v>0</v>
      </c>
      <c r="M107" s="52">
        <f>[13]R10!K19</f>
        <v>0</v>
      </c>
      <c r="N107" s="52">
        <f>[13]R10!K20</f>
        <v>0</v>
      </c>
      <c r="O107" s="47">
        <f t="shared" si="0"/>
        <v>253</v>
      </c>
      <c r="P107" s="47"/>
      <c r="Q107" s="49">
        <f>[13]R10!K21</f>
        <v>1</v>
      </c>
      <c r="R107" s="47">
        <f t="shared" si="1"/>
        <v>254</v>
      </c>
      <c r="S107" s="47"/>
    </row>
    <row r="108" spans="1:19" ht="24.95" customHeight="1">
      <c r="A108" s="47">
        <v>99</v>
      </c>
      <c r="B108" s="110" t="s">
        <v>1382</v>
      </c>
      <c r="C108" s="52">
        <f>[13]R10!L9</f>
        <v>1</v>
      </c>
      <c r="D108" s="52">
        <f>[13]R10!L10</f>
        <v>17</v>
      </c>
      <c r="E108" s="52">
        <f>[13]R10!L11</f>
        <v>1</v>
      </c>
      <c r="F108" s="52">
        <f>[13]R10!L12</f>
        <v>100</v>
      </c>
      <c r="G108" s="52">
        <f>[13]R10!L13</f>
        <v>0</v>
      </c>
      <c r="H108" s="52">
        <f>[13]R10!L14</f>
        <v>0</v>
      </c>
      <c r="I108" s="52">
        <f>[13]R10!L15</f>
        <v>28</v>
      </c>
      <c r="J108" s="52">
        <f>[13]R10!L16</f>
        <v>0</v>
      </c>
      <c r="K108" s="52">
        <f>[13]R10!L17</f>
        <v>2</v>
      </c>
      <c r="L108" s="52">
        <f>[13]R10!L18</f>
        <v>0</v>
      </c>
      <c r="M108" s="52">
        <f>[13]R10!L19</f>
        <v>1</v>
      </c>
      <c r="N108" s="52">
        <f>[13]R10!L20</f>
        <v>0</v>
      </c>
      <c r="O108" s="47">
        <f t="shared" si="0"/>
        <v>150</v>
      </c>
      <c r="P108" s="47"/>
      <c r="Q108" s="49">
        <f>[13]R10!L21</f>
        <v>0</v>
      </c>
      <c r="R108" s="47">
        <f t="shared" si="1"/>
        <v>150</v>
      </c>
      <c r="S108" s="47"/>
    </row>
    <row r="109" spans="1:19" ht="24.95" customHeight="1">
      <c r="A109" s="47">
        <v>100</v>
      </c>
      <c r="B109" s="110" t="s">
        <v>1383</v>
      </c>
      <c r="C109" s="52">
        <f>[13]R10!M9</f>
        <v>0</v>
      </c>
      <c r="D109" s="52">
        <f>[13]R10!M10</f>
        <v>3</v>
      </c>
      <c r="E109" s="52">
        <f>[13]R10!M11</f>
        <v>0</v>
      </c>
      <c r="F109" s="52">
        <f>[13]R10!M12</f>
        <v>31</v>
      </c>
      <c r="G109" s="52">
        <f>[13]R10!M13</f>
        <v>0</v>
      </c>
      <c r="H109" s="52">
        <f>[13]R10!M14</f>
        <v>1</v>
      </c>
      <c r="I109" s="52">
        <f>[13]R10!M15</f>
        <v>0</v>
      </c>
      <c r="J109" s="52">
        <f>[13]R10!M16</f>
        <v>0</v>
      </c>
      <c r="K109" s="52">
        <f>[13]R10!M17</f>
        <v>0</v>
      </c>
      <c r="L109" s="52">
        <f>[13]R10!M18</f>
        <v>0</v>
      </c>
      <c r="M109" s="52">
        <f>[13]R10!M19</f>
        <v>0</v>
      </c>
      <c r="N109" s="52">
        <f>[13]R10!M20</f>
        <v>0</v>
      </c>
      <c r="O109" s="47">
        <f t="shared" si="0"/>
        <v>35</v>
      </c>
      <c r="P109" s="47"/>
      <c r="Q109" s="49">
        <f>[13]R10!M21</f>
        <v>0</v>
      </c>
      <c r="R109" s="47">
        <f t="shared" si="1"/>
        <v>35</v>
      </c>
      <c r="S109" s="47"/>
    </row>
    <row r="110" spans="1:19" ht="24.95" customHeight="1">
      <c r="A110" s="47">
        <v>101</v>
      </c>
      <c r="B110" s="110" t="s">
        <v>1384</v>
      </c>
      <c r="C110" s="52">
        <f>[13]R11!D9</f>
        <v>0</v>
      </c>
      <c r="D110" s="52">
        <f>[13]R11!D10</f>
        <v>0</v>
      </c>
      <c r="E110" s="52">
        <f>[13]R11!D11</f>
        <v>0</v>
      </c>
      <c r="F110" s="52">
        <f>[13]R11!D12</f>
        <v>7</v>
      </c>
      <c r="G110" s="52">
        <f>[13]R11!D13</f>
        <v>1</v>
      </c>
      <c r="H110" s="52">
        <f>[13]R11!D14</f>
        <v>0</v>
      </c>
      <c r="I110" s="52">
        <f>[13]R11!D15</f>
        <v>0</v>
      </c>
      <c r="J110" s="52">
        <f>[13]R11!D16</f>
        <v>0</v>
      </c>
      <c r="K110" s="52">
        <f>[13]R11!D17</f>
        <v>0</v>
      </c>
      <c r="L110" s="52">
        <f>[13]R11!D18</f>
        <v>0</v>
      </c>
      <c r="M110" s="52">
        <f>[13]R11!D19</f>
        <v>1</v>
      </c>
      <c r="N110" s="52">
        <f>[13]R11!D20</f>
        <v>0</v>
      </c>
      <c r="O110" s="47">
        <f t="shared" si="0"/>
        <v>9</v>
      </c>
      <c r="P110" s="47"/>
      <c r="Q110" s="49">
        <f>[13]R11!D21</f>
        <v>0</v>
      </c>
      <c r="R110" s="47">
        <f t="shared" si="1"/>
        <v>9</v>
      </c>
      <c r="S110" s="47"/>
    </row>
    <row r="111" spans="1:19" ht="24.95" customHeight="1">
      <c r="A111" s="47">
        <v>102</v>
      </c>
      <c r="B111" s="110" t="s">
        <v>1385</v>
      </c>
      <c r="C111" s="52">
        <f>[13]R11!E9</f>
        <v>0</v>
      </c>
      <c r="D111" s="52">
        <f>[13]R11!E10</f>
        <v>47</v>
      </c>
      <c r="E111" s="52">
        <f>[13]R11!E11</f>
        <v>0</v>
      </c>
      <c r="F111" s="52">
        <f>[13]R11!E12</f>
        <v>139</v>
      </c>
      <c r="G111" s="52">
        <f>[13]R11!E13</f>
        <v>0</v>
      </c>
      <c r="H111" s="52">
        <f>[13]R11!E14</f>
        <v>0</v>
      </c>
      <c r="I111" s="52">
        <f>[13]R11!E15</f>
        <v>0</v>
      </c>
      <c r="J111" s="52">
        <f>[13]R11!E16</f>
        <v>0</v>
      </c>
      <c r="K111" s="52">
        <f>[13]R11!E17</f>
        <v>0</v>
      </c>
      <c r="L111" s="52">
        <f>[13]R11!E18</f>
        <v>0</v>
      </c>
      <c r="M111" s="52">
        <f>[13]R11!E19</f>
        <v>0</v>
      </c>
      <c r="N111" s="52">
        <f>[13]R11!E20</f>
        <v>0</v>
      </c>
      <c r="O111" s="47">
        <f t="shared" si="0"/>
        <v>186</v>
      </c>
      <c r="P111" s="47"/>
      <c r="Q111" s="49">
        <f>[13]R11!E21</f>
        <v>0</v>
      </c>
      <c r="R111" s="47">
        <f t="shared" si="1"/>
        <v>186</v>
      </c>
      <c r="S111" s="47"/>
    </row>
    <row r="112" spans="1:19" ht="24.95" customHeight="1">
      <c r="A112" s="47">
        <v>103</v>
      </c>
      <c r="B112" s="110" t="s">
        <v>1386</v>
      </c>
      <c r="C112" s="52">
        <f>[13]R11!F9</f>
        <v>0</v>
      </c>
      <c r="D112" s="52">
        <f>[13]R11!F10</f>
        <v>7</v>
      </c>
      <c r="E112" s="52">
        <f>[13]R11!F11</f>
        <v>0</v>
      </c>
      <c r="F112" s="52">
        <f>[13]R11!F12</f>
        <v>97</v>
      </c>
      <c r="G112" s="52">
        <f>[13]R11!F13</f>
        <v>0</v>
      </c>
      <c r="H112" s="52">
        <f>[13]R11!F14</f>
        <v>0</v>
      </c>
      <c r="I112" s="52">
        <f>[13]R11!F15</f>
        <v>0</v>
      </c>
      <c r="J112" s="52">
        <f>[13]R11!F16</f>
        <v>0</v>
      </c>
      <c r="K112" s="52">
        <f>[13]R11!F17</f>
        <v>0</v>
      </c>
      <c r="L112" s="52">
        <f>[13]R11!F18</f>
        <v>0</v>
      </c>
      <c r="M112" s="52">
        <f>[13]R11!F19</f>
        <v>1</v>
      </c>
      <c r="N112" s="52">
        <f>[13]R11!F20</f>
        <v>1</v>
      </c>
      <c r="O112" s="47">
        <f t="shared" si="0"/>
        <v>106</v>
      </c>
      <c r="P112" s="47"/>
      <c r="Q112" s="49">
        <f>[13]R11!F21</f>
        <v>0</v>
      </c>
      <c r="R112" s="47">
        <f t="shared" si="1"/>
        <v>106</v>
      </c>
      <c r="S112" s="47"/>
    </row>
    <row r="113" spans="1:19" ht="24.95" customHeight="1">
      <c r="A113" s="47">
        <v>104</v>
      </c>
      <c r="B113" s="110" t="s">
        <v>1387</v>
      </c>
      <c r="C113" s="52">
        <f>[13]R11!G9</f>
        <v>0</v>
      </c>
      <c r="D113" s="52">
        <f>[13]R11!G10</f>
        <v>28</v>
      </c>
      <c r="E113" s="52">
        <f>[13]R11!G11</f>
        <v>3</v>
      </c>
      <c r="F113" s="52">
        <f>[13]R11!G12</f>
        <v>40</v>
      </c>
      <c r="G113" s="52">
        <f>[13]R11!G13</f>
        <v>0</v>
      </c>
      <c r="H113" s="52">
        <f>[13]R11!G14</f>
        <v>0</v>
      </c>
      <c r="I113" s="52">
        <f>[13]R11!G15</f>
        <v>1</v>
      </c>
      <c r="J113" s="52">
        <f>[13]R11!G16</f>
        <v>1</v>
      </c>
      <c r="K113" s="52">
        <f>[13]R11!G17</f>
        <v>1</v>
      </c>
      <c r="L113" s="52">
        <f>[13]R11!G18</f>
        <v>2</v>
      </c>
      <c r="M113" s="52">
        <f>[13]R11!G19</f>
        <v>2</v>
      </c>
      <c r="N113" s="52">
        <f>[13]R11!G20</f>
        <v>1</v>
      </c>
      <c r="O113" s="47">
        <f t="shared" si="0"/>
        <v>79</v>
      </c>
      <c r="P113" s="47"/>
      <c r="Q113" s="49">
        <f>[13]R11!G21</f>
        <v>0</v>
      </c>
      <c r="R113" s="47">
        <f t="shared" si="1"/>
        <v>79</v>
      </c>
      <c r="S113" s="47"/>
    </row>
    <row r="114" spans="1:19" ht="24.95" customHeight="1">
      <c r="A114" s="47">
        <v>105</v>
      </c>
      <c r="B114" s="110" t="s">
        <v>1388</v>
      </c>
      <c r="C114" s="52">
        <f>[13]R11!H9</f>
        <v>1</v>
      </c>
      <c r="D114" s="52">
        <f>[13]R11!H10</f>
        <v>45</v>
      </c>
      <c r="E114" s="52">
        <f>[13]R11!H11</f>
        <v>0</v>
      </c>
      <c r="F114" s="52">
        <f>[13]R11!H12</f>
        <v>86</v>
      </c>
      <c r="G114" s="52">
        <f>[13]R11!H13</f>
        <v>0</v>
      </c>
      <c r="H114" s="52">
        <f>[13]R11!H14</f>
        <v>0</v>
      </c>
      <c r="I114" s="52">
        <f>[13]R11!H15</f>
        <v>1</v>
      </c>
      <c r="J114" s="52">
        <f>[13]R11!H16</f>
        <v>0</v>
      </c>
      <c r="K114" s="52">
        <f>[13]R11!H17</f>
        <v>3</v>
      </c>
      <c r="L114" s="52">
        <f>[13]R11!H18</f>
        <v>3</v>
      </c>
      <c r="M114" s="52">
        <f>[13]R11!H19</f>
        <v>2</v>
      </c>
      <c r="N114" s="52">
        <f>[13]R11!H20</f>
        <v>1</v>
      </c>
      <c r="O114" s="47">
        <f t="shared" si="0"/>
        <v>142</v>
      </c>
      <c r="P114" s="47"/>
      <c r="Q114" s="49">
        <f>[13]R11!H21</f>
        <v>1</v>
      </c>
      <c r="R114" s="47">
        <f t="shared" si="1"/>
        <v>143</v>
      </c>
      <c r="S114" s="47"/>
    </row>
    <row r="115" spans="1:19" ht="24.95" customHeight="1">
      <c r="A115" s="47">
        <v>106</v>
      </c>
      <c r="B115" s="110" t="s">
        <v>1389</v>
      </c>
      <c r="C115" s="52">
        <f>[13]R11!I9</f>
        <v>0</v>
      </c>
      <c r="D115" s="52">
        <f>[13]R11!I10</f>
        <v>0</v>
      </c>
      <c r="E115" s="52">
        <f>[13]R11!I11</f>
        <v>0</v>
      </c>
      <c r="F115" s="52">
        <f>[13]R11!I12</f>
        <v>0</v>
      </c>
      <c r="G115" s="52">
        <f>[13]R11!I13</f>
        <v>0</v>
      </c>
      <c r="H115" s="52">
        <f>[13]R11!I14</f>
        <v>0</v>
      </c>
      <c r="I115" s="52">
        <f>[13]R11!I15</f>
        <v>0</v>
      </c>
      <c r="J115" s="52">
        <f>[13]R11!I16</f>
        <v>0</v>
      </c>
      <c r="K115" s="52">
        <f>[13]R11!I17</f>
        <v>0</v>
      </c>
      <c r="L115" s="52">
        <f>[13]R11!I18</f>
        <v>0</v>
      </c>
      <c r="M115" s="52">
        <f>[13]R11!I19</f>
        <v>0</v>
      </c>
      <c r="N115" s="52">
        <f>[13]R11!I20</f>
        <v>0</v>
      </c>
      <c r="O115" s="47">
        <f t="shared" si="0"/>
        <v>0</v>
      </c>
      <c r="P115" s="47"/>
      <c r="Q115" s="49">
        <f>[13]R11!I21</f>
        <v>0</v>
      </c>
      <c r="R115" s="47">
        <f t="shared" si="1"/>
        <v>0</v>
      </c>
      <c r="S115" s="47"/>
    </row>
    <row r="116" spans="1:19" ht="24.95" customHeight="1">
      <c r="A116" s="47">
        <v>107</v>
      </c>
      <c r="B116" s="110" t="s">
        <v>1390</v>
      </c>
      <c r="C116" s="52">
        <f>[13]R11!J9</f>
        <v>0</v>
      </c>
      <c r="D116" s="52">
        <f>[13]R11!J10</f>
        <v>0</v>
      </c>
      <c r="E116" s="52">
        <f>[13]R11!J11</f>
        <v>0</v>
      </c>
      <c r="F116" s="52">
        <f>[13]R11!J12</f>
        <v>0</v>
      </c>
      <c r="G116" s="52">
        <f>[13]R11!J13</f>
        <v>0</v>
      </c>
      <c r="H116" s="52">
        <f>[13]R11!J14</f>
        <v>0</v>
      </c>
      <c r="I116" s="52">
        <f>[13]R11!J15</f>
        <v>0</v>
      </c>
      <c r="J116" s="52">
        <f>[13]R11!J16</f>
        <v>0</v>
      </c>
      <c r="K116" s="52">
        <f>[13]R11!J17</f>
        <v>0</v>
      </c>
      <c r="L116" s="52">
        <f>[13]R11!J18</f>
        <v>0</v>
      </c>
      <c r="M116" s="52">
        <f>[13]R11!J19</f>
        <v>0</v>
      </c>
      <c r="N116" s="52">
        <f>[13]R11!J20</f>
        <v>0</v>
      </c>
      <c r="O116" s="47">
        <f t="shared" si="0"/>
        <v>0</v>
      </c>
      <c r="P116" s="47"/>
      <c r="Q116" s="49">
        <f>[13]R11!J21</f>
        <v>0</v>
      </c>
      <c r="R116" s="47">
        <f t="shared" si="1"/>
        <v>0</v>
      </c>
      <c r="S116" s="47"/>
    </row>
    <row r="117" spans="1:19" ht="24.95" customHeight="1">
      <c r="A117" s="47">
        <v>108</v>
      </c>
      <c r="B117" s="110" t="s">
        <v>1391</v>
      </c>
      <c r="C117" s="52">
        <f>[13]R11!K9</f>
        <v>0</v>
      </c>
      <c r="D117" s="52">
        <f>[13]R11!K10</f>
        <v>0</v>
      </c>
      <c r="E117" s="52">
        <f>[13]R11!K11</f>
        <v>0</v>
      </c>
      <c r="F117" s="52">
        <f>[13]R11!K12</f>
        <v>3</v>
      </c>
      <c r="G117" s="52">
        <f>[13]R11!K13</f>
        <v>0</v>
      </c>
      <c r="H117" s="52">
        <f>[13]R11!K14</f>
        <v>0</v>
      </c>
      <c r="I117" s="52">
        <f>[13]R11!K15</f>
        <v>0</v>
      </c>
      <c r="J117" s="52">
        <f>[13]R11!K16</f>
        <v>0</v>
      </c>
      <c r="K117" s="52">
        <f>[13]R11!K17</f>
        <v>1</v>
      </c>
      <c r="L117" s="52">
        <f>[13]R11!K18</f>
        <v>2</v>
      </c>
      <c r="M117" s="52">
        <f>[13]R11!K19</f>
        <v>0</v>
      </c>
      <c r="N117" s="52">
        <f>[13]R11!K20</f>
        <v>0</v>
      </c>
      <c r="O117" s="47">
        <f t="shared" si="0"/>
        <v>6</v>
      </c>
      <c r="P117" s="47"/>
      <c r="Q117" s="49">
        <f>[13]R11!K21</f>
        <v>0</v>
      </c>
      <c r="R117" s="47">
        <f t="shared" si="1"/>
        <v>6</v>
      </c>
      <c r="S117" s="47"/>
    </row>
    <row r="118" spans="1:19" ht="24.95" customHeight="1">
      <c r="A118" s="47">
        <v>109</v>
      </c>
      <c r="B118" s="110" t="s">
        <v>1392</v>
      </c>
      <c r="C118" s="52">
        <f>[13]R11!L9</f>
        <v>0</v>
      </c>
      <c r="D118" s="52">
        <f>[13]R11!L10</f>
        <v>38</v>
      </c>
      <c r="E118" s="52">
        <f>[13]R11!L11</f>
        <v>0</v>
      </c>
      <c r="F118" s="52">
        <f>[13]R11!L12</f>
        <v>63</v>
      </c>
      <c r="G118" s="52">
        <f>[13]R11!L13</f>
        <v>0</v>
      </c>
      <c r="H118" s="52">
        <f>[13]R11!L14</f>
        <v>0</v>
      </c>
      <c r="I118" s="52">
        <f>[13]R11!L15</f>
        <v>5</v>
      </c>
      <c r="J118" s="52">
        <f>[13]R11!L16</f>
        <v>0</v>
      </c>
      <c r="K118" s="52">
        <f>[13]R11!L17</f>
        <v>2</v>
      </c>
      <c r="L118" s="52">
        <f>[13]R11!L18</f>
        <v>0</v>
      </c>
      <c r="M118" s="52">
        <f>[13]R11!L19</f>
        <v>1</v>
      </c>
      <c r="N118" s="52">
        <f>[13]R11!L20</f>
        <v>1</v>
      </c>
      <c r="O118" s="47">
        <f t="shared" si="0"/>
        <v>110</v>
      </c>
      <c r="P118" s="47"/>
      <c r="Q118" s="49">
        <f>[13]R11!L21</f>
        <v>3</v>
      </c>
      <c r="R118" s="47">
        <f t="shared" si="1"/>
        <v>113</v>
      </c>
      <c r="S118" s="47"/>
    </row>
    <row r="119" spans="1:19" ht="24.95" customHeight="1">
      <c r="A119" s="47">
        <v>110</v>
      </c>
      <c r="B119" s="110" t="s">
        <v>1393</v>
      </c>
      <c r="C119" s="52">
        <f>[13]R11!M9</f>
        <v>1</v>
      </c>
      <c r="D119" s="52">
        <f>[13]R11!M10</f>
        <v>113</v>
      </c>
      <c r="E119" s="52">
        <f>[13]R11!M11</f>
        <v>0</v>
      </c>
      <c r="F119" s="52">
        <f>[13]R11!M12</f>
        <v>111</v>
      </c>
      <c r="G119" s="52">
        <f>[13]R11!M13</f>
        <v>1</v>
      </c>
      <c r="H119" s="52">
        <f>[13]R11!M14</f>
        <v>1</v>
      </c>
      <c r="I119" s="52">
        <f>[13]R11!M15</f>
        <v>9</v>
      </c>
      <c r="J119" s="52">
        <f>[13]R11!M16</f>
        <v>1</v>
      </c>
      <c r="K119" s="52">
        <f>[13]R11!M17</f>
        <v>1</v>
      </c>
      <c r="L119" s="52">
        <f>[13]R11!M18</f>
        <v>0</v>
      </c>
      <c r="M119" s="52">
        <f>[13]R11!M19</f>
        <v>0</v>
      </c>
      <c r="N119" s="52">
        <f>[13]R11!M20</f>
        <v>1</v>
      </c>
      <c r="O119" s="47">
        <f t="shared" si="0"/>
        <v>239</v>
      </c>
      <c r="P119" s="47"/>
      <c r="Q119" s="49">
        <f>[13]R11!M21</f>
        <v>3</v>
      </c>
      <c r="R119" s="47">
        <f t="shared" si="1"/>
        <v>242</v>
      </c>
      <c r="S119" s="47"/>
    </row>
    <row r="120" spans="1:19" ht="24.95" customHeight="1">
      <c r="A120" s="47">
        <v>111</v>
      </c>
      <c r="B120" s="110" t="s">
        <v>1394</v>
      </c>
      <c r="C120" s="52">
        <f>[13]R12!D9</f>
        <v>4</v>
      </c>
      <c r="D120" s="52">
        <f>[13]R12!D10</f>
        <v>60</v>
      </c>
      <c r="E120" s="52">
        <f>[13]R12!D11</f>
        <v>2</v>
      </c>
      <c r="F120" s="52">
        <f>[13]R12!D12</f>
        <v>163</v>
      </c>
      <c r="G120" s="52">
        <f>[13]R12!D13</f>
        <v>0</v>
      </c>
      <c r="H120" s="52">
        <f>[13]R12!D14</f>
        <v>0</v>
      </c>
      <c r="I120" s="52">
        <f>[13]R12!D15</f>
        <v>9</v>
      </c>
      <c r="J120" s="52">
        <f>[13]R12!D16</f>
        <v>0</v>
      </c>
      <c r="K120" s="52">
        <f>[13]R12!D17</f>
        <v>2</v>
      </c>
      <c r="L120" s="52">
        <f>[13]R12!D18</f>
        <v>3</v>
      </c>
      <c r="M120" s="52">
        <f>[13]R12!D19</f>
        <v>0</v>
      </c>
      <c r="N120" s="52">
        <f>[13]R12!D20</f>
        <v>0</v>
      </c>
      <c r="O120" s="47">
        <f t="shared" si="0"/>
        <v>243</v>
      </c>
      <c r="P120" s="47"/>
      <c r="Q120" s="49">
        <f>[13]R12!D21</f>
        <v>2</v>
      </c>
      <c r="R120" s="47">
        <f t="shared" si="1"/>
        <v>245</v>
      </c>
      <c r="S120" s="47"/>
    </row>
    <row r="121" spans="1:19" ht="24.95" customHeight="1">
      <c r="A121" s="47">
        <v>112</v>
      </c>
      <c r="B121" s="110" t="s">
        <v>1395</v>
      </c>
      <c r="C121" s="52">
        <f>[13]R12!E9</f>
        <v>0</v>
      </c>
      <c r="D121" s="52">
        <f>[13]R12!E10</f>
        <v>18</v>
      </c>
      <c r="E121" s="52">
        <f>[13]R12!E11</f>
        <v>0</v>
      </c>
      <c r="F121" s="52">
        <f>[13]R12!E12</f>
        <v>95</v>
      </c>
      <c r="G121" s="52">
        <f>[13]R12!E13</f>
        <v>0</v>
      </c>
      <c r="H121" s="52">
        <f>[13]R12!E14</f>
        <v>0</v>
      </c>
      <c r="I121" s="52">
        <f>[13]R12!E15</f>
        <v>1</v>
      </c>
      <c r="J121" s="52">
        <f>[13]R12!E16</f>
        <v>0</v>
      </c>
      <c r="K121" s="52">
        <f>[13]R12!E17</f>
        <v>0</v>
      </c>
      <c r="L121" s="52">
        <f>[13]R12!E18</f>
        <v>0</v>
      </c>
      <c r="M121" s="52">
        <f>[13]R12!E19</f>
        <v>0</v>
      </c>
      <c r="N121" s="52">
        <f>[13]R12!E20</f>
        <v>0</v>
      </c>
      <c r="O121" s="47">
        <f t="shared" si="0"/>
        <v>114</v>
      </c>
      <c r="P121" s="47"/>
      <c r="Q121" s="49">
        <f>[13]R12!E21</f>
        <v>3</v>
      </c>
      <c r="R121" s="47">
        <f t="shared" si="1"/>
        <v>117</v>
      </c>
      <c r="S121" s="47"/>
    </row>
    <row r="122" spans="1:19" ht="24.95" customHeight="1">
      <c r="A122" s="47">
        <v>113</v>
      </c>
      <c r="B122" s="110" t="s">
        <v>1396</v>
      </c>
      <c r="C122" s="52">
        <f>[13]R12!F9</f>
        <v>0</v>
      </c>
      <c r="D122" s="52">
        <f>[13]R12!F10</f>
        <v>45</v>
      </c>
      <c r="E122" s="52">
        <f>[13]R12!F11</f>
        <v>0</v>
      </c>
      <c r="F122" s="52">
        <f>[13]R12!F12</f>
        <v>277</v>
      </c>
      <c r="G122" s="52">
        <f>[13]R12!F13</f>
        <v>0</v>
      </c>
      <c r="H122" s="52">
        <f>[13]R12!F14</f>
        <v>1</v>
      </c>
      <c r="I122" s="52">
        <f>[13]R12!F15</f>
        <v>11</v>
      </c>
      <c r="J122" s="52">
        <f>[13]R12!F16</f>
        <v>0</v>
      </c>
      <c r="K122" s="52">
        <f>[13]R12!F17</f>
        <v>0</v>
      </c>
      <c r="L122" s="52">
        <f>[13]R12!F18</f>
        <v>1</v>
      </c>
      <c r="M122" s="52">
        <f>[13]R12!F19</f>
        <v>1</v>
      </c>
      <c r="N122" s="52">
        <f>[13]R12!F20</f>
        <v>0</v>
      </c>
      <c r="O122" s="47">
        <f t="shared" si="0"/>
        <v>336</v>
      </c>
      <c r="P122" s="47"/>
      <c r="Q122" s="49">
        <f>[13]R12!F21</f>
        <v>1</v>
      </c>
      <c r="R122" s="47">
        <f t="shared" si="1"/>
        <v>337</v>
      </c>
      <c r="S122" s="47"/>
    </row>
    <row r="123" spans="1:19" ht="24.95" customHeight="1">
      <c r="A123" s="47">
        <v>114</v>
      </c>
      <c r="B123" s="110" t="s">
        <v>1397</v>
      </c>
      <c r="C123" s="52">
        <f>[13]R12!G9</f>
        <v>1</v>
      </c>
      <c r="D123" s="52">
        <f>[13]R12!G10</f>
        <v>107</v>
      </c>
      <c r="E123" s="52">
        <f>[13]R12!G11</f>
        <v>0</v>
      </c>
      <c r="F123" s="52">
        <f>[13]R12!G12</f>
        <v>201</v>
      </c>
      <c r="G123" s="52">
        <f>[13]R12!G13</f>
        <v>2</v>
      </c>
      <c r="H123" s="52">
        <f>[13]R12!G14</f>
        <v>0</v>
      </c>
      <c r="I123" s="52">
        <f>[13]R12!G15</f>
        <v>9</v>
      </c>
      <c r="J123" s="52">
        <f>[13]R12!G16</f>
        <v>0</v>
      </c>
      <c r="K123" s="52">
        <f>[13]R12!G17</f>
        <v>0</v>
      </c>
      <c r="L123" s="52">
        <f>[13]R12!G18</f>
        <v>1</v>
      </c>
      <c r="M123" s="52">
        <f>[13]R12!G19</f>
        <v>0</v>
      </c>
      <c r="N123" s="52">
        <f>[13]R12!G20</f>
        <v>1</v>
      </c>
      <c r="O123" s="47">
        <f t="shared" si="0"/>
        <v>322</v>
      </c>
      <c r="P123" s="47"/>
      <c r="Q123" s="49">
        <f>[13]R12!G21</f>
        <v>3</v>
      </c>
      <c r="R123" s="47">
        <f t="shared" si="1"/>
        <v>325</v>
      </c>
      <c r="S123" s="47"/>
    </row>
    <row r="124" spans="1:19" ht="24.95" customHeight="1">
      <c r="A124" s="47">
        <v>115</v>
      </c>
      <c r="B124" s="110" t="s">
        <v>1398</v>
      </c>
      <c r="C124" s="52">
        <f>[13]R12!H9</f>
        <v>0</v>
      </c>
      <c r="D124" s="52">
        <f>[13]R12!H10</f>
        <v>344</v>
      </c>
      <c r="E124" s="52">
        <f>[13]R12!H11</f>
        <v>1</v>
      </c>
      <c r="F124" s="52">
        <f>[13]R12!H12</f>
        <v>188</v>
      </c>
      <c r="G124" s="52">
        <f>[13]R12!H13</f>
        <v>0</v>
      </c>
      <c r="H124" s="52">
        <f>[13]R12!H14</f>
        <v>2</v>
      </c>
      <c r="I124" s="52">
        <f>[13]R12!H15</f>
        <v>17</v>
      </c>
      <c r="J124" s="52">
        <f>[13]R12!H16</f>
        <v>0</v>
      </c>
      <c r="K124" s="52">
        <f>[13]R12!H17</f>
        <v>1</v>
      </c>
      <c r="L124" s="52">
        <f>[13]R12!H18</f>
        <v>0</v>
      </c>
      <c r="M124" s="52">
        <f>[13]R12!H19</f>
        <v>0</v>
      </c>
      <c r="N124" s="52">
        <f>[13]R12!H20</f>
        <v>1</v>
      </c>
      <c r="O124" s="47">
        <f t="shared" si="0"/>
        <v>554</v>
      </c>
      <c r="P124" s="47"/>
      <c r="Q124" s="49">
        <f>[13]R12!H21</f>
        <v>1</v>
      </c>
      <c r="R124" s="47">
        <f t="shared" si="1"/>
        <v>555</v>
      </c>
      <c r="S124" s="47"/>
    </row>
    <row r="125" spans="1:19" ht="24.95" customHeight="1">
      <c r="A125" s="47">
        <v>116</v>
      </c>
      <c r="B125" s="110" t="s">
        <v>1399</v>
      </c>
      <c r="C125" s="52">
        <f>[13]R12!I9</f>
        <v>14</v>
      </c>
      <c r="D125" s="52">
        <f>[13]R12!I10</f>
        <v>85</v>
      </c>
      <c r="E125" s="52">
        <f>[13]R12!I11</f>
        <v>0</v>
      </c>
      <c r="F125" s="52">
        <f>[13]R12!I12</f>
        <v>44</v>
      </c>
      <c r="G125" s="52">
        <f>[13]R12!I13</f>
        <v>0</v>
      </c>
      <c r="H125" s="52">
        <f>[13]R12!I14</f>
        <v>0</v>
      </c>
      <c r="I125" s="52">
        <f>[13]R12!I15</f>
        <v>13</v>
      </c>
      <c r="J125" s="52">
        <f>[13]R12!I16</f>
        <v>0</v>
      </c>
      <c r="K125" s="52">
        <f>[13]R12!I17</f>
        <v>2</v>
      </c>
      <c r="L125" s="52">
        <f>[13]R12!I18</f>
        <v>1</v>
      </c>
      <c r="M125" s="52">
        <f>[13]R12!I19</f>
        <v>0</v>
      </c>
      <c r="N125" s="52">
        <f>[13]R12!I20</f>
        <v>0</v>
      </c>
      <c r="O125" s="47">
        <f t="shared" si="0"/>
        <v>159</v>
      </c>
      <c r="P125" s="47"/>
      <c r="Q125" s="49">
        <f>[13]R12!I21</f>
        <v>0</v>
      </c>
      <c r="R125" s="47">
        <f t="shared" si="1"/>
        <v>159</v>
      </c>
      <c r="S125" s="47"/>
    </row>
    <row r="126" spans="1:19" ht="24.95" customHeight="1">
      <c r="A126" s="47">
        <v>117</v>
      </c>
      <c r="B126" s="110" t="s">
        <v>1400</v>
      </c>
      <c r="C126" s="52">
        <f>[13]R12!J9</f>
        <v>3</v>
      </c>
      <c r="D126" s="52">
        <f>[13]R12!J10</f>
        <v>123</v>
      </c>
      <c r="E126" s="52">
        <f>[13]R12!J11</f>
        <v>0</v>
      </c>
      <c r="F126" s="52">
        <f>[13]R12!J12</f>
        <v>161</v>
      </c>
      <c r="G126" s="52">
        <f>[13]R12!J13</f>
        <v>3</v>
      </c>
      <c r="H126" s="52">
        <f>[13]R12!J14</f>
        <v>0</v>
      </c>
      <c r="I126" s="52">
        <f>[13]R12!J15</f>
        <v>41</v>
      </c>
      <c r="J126" s="52">
        <f>[13]R12!J16</f>
        <v>0</v>
      </c>
      <c r="K126" s="52">
        <f>[13]R12!J17</f>
        <v>1</v>
      </c>
      <c r="L126" s="52">
        <f>[13]R12!J18</f>
        <v>3</v>
      </c>
      <c r="M126" s="52">
        <f>[13]R12!J19</f>
        <v>1</v>
      </c>
      <c r="N126" s="52">
        <f>[13]R12!J20</f>
        <v>4</v>
      </c>
      <c r="O126" s="47">
        <f t="shared" si="0"/>
        <v>340</v>
      </c>
      <c r="P126" s="47"/>
      <c r="Q126" s="49">
        <f>[13]R12!J21</f>
        <v>2</v>
      </c>
      <c r="R126" s="47">
        <f t="shared" si="1"/>
        <v>342</v>
      </c>
      <c r="S126" s="47"/>
    </row>
    <row r="127" spans="1:19" ht="24.95" customHeight="1">
      <c r="A127" s="47">
        <v>118</v>
      </c>
      <c r="B127" s="110" t="s">
        <v>1401</v>
      </c>
      <c r="C127" s="52">
        <f>[13]R12!K9</f>
        <v>0</v>
      </c>
      <c r="D127" s="52">
        <f>[13]R12!K10</f>
        <v>75</v>
      </c>
      <c r="E127" s="52">
        <f>[13]R12!K11</f>
        <v>0</v>
      </c>
      <c r="F127" s="52">
        <f>[13]R12!K12</f>
        <v>237</v>
      </c>
      <c r="G127" s="52">
        <f>[13]R12!K13</f>
        <v>1</v>
      </c>
      <c r="H127" s="52">
        <f>[13]R12!K14</f>
        <v>1</v>
      </c>
      <c r="I127" s="52">
        <f>[13]R12!K15</f>
        <v>254</v>
      </c>
      <c r="J127" s="52">
        <f>[13]R12!K16</f>
        <v>1</v>
      </c>
      <c r="K127" s="52">
        <f>[13]R12!K17</f>
        <v>3</v>
      </c>
      <c r="L127" s="52">
        <f>[13]R12!K18</f>
        <v>1</v>
      </c>
      <c r="M127" s="52">
        <f>[13]R12!K19</f>
        <v>0</v>
      </c>
      <c r="N127" s="52">
        <f>[13]R12!K20</f>
        <v>1</v>
      </c>
      <c r="O127" s="47">
        <f t="shared" si="0"/>
        <v>574</v>
      </c>
      <c r="P127" s="47"/>
      <c r="Q127" s="49">
        <f>[13]R12!K21</f>
        <v>2</v>
      </c>
      <c r="R127" s="47">
        <f t="shared" si="1"/>
        <v>576</v>
      </c>
      <c r="S127" s="47"/>
    </row>
    <row r="128" spans="1:19" ht="24.95" customHeight="1">
      <c r="A128" s="47">
        <v>119</v>
      </c>
      <c r="B128" s="110" t="s">
        <v>1402</v>
      </c>
      <c r="C128" s="52">
        <f>[13]R12!L9</f>
        <v>2</v>
      </c>
      <c r="D128" s="52">
        <f>[13]R12!L10</f>
        <v>25</v>
      </c>
      <c r="E128" s="52">
        <f>[13]R12!L11</f>
        <v>0</v>
      </c>
      <c r="F128" s="52">
        <f>[13]R12!L12</f>
        <v>139</v>
      </c>
      <c r="G128" s="52">
        <f>[13]R12!L13</f>
        <v>4</v>
      </c>
      <c r="H128" s="52">
        <f>[13]R12!L14</f>
        <v>1</v>
      </c>
      <c r="I128" s="52">
        <f>[13]R12!L15</f>
        <v>7</v>
      </c>
      <c r="J128" s="52">
        <f>[13]R12!L16</f>
        <v>2</v>
      </c>
      <c r="K128" s="52">
        <f>[13]R12!L17</f>
        <v>2</v>
      </c>
      <c r="L128" s="52">
        <f>[13]R12!L18</f>
        <v>8</v>
      </c>
      <c r="M128" s="52">
        <f>[13]R12!L19</f>
        <v>2</v>
      </c>
      <c r="N128" s="52">
        <f>[13]R12!L20</f>
        <v>0</v>
      </c>
      <c r="O128" s="47">
        <f t="shared" si="0"/>
        <v>192</v>
      </c>
      <c r="P128" s="47"/>
      <c r="Q128" s="49">
        <f>[13]R12!L21</f>
        <v>2</v>
      </c>
      <c r="R128" s="47">
        <f t="shared" si="1"/>
        <v>194</v>
      </c>
      <c r="S128" s="47"/>
    </row>
    <row r="129" spans="1:19" ht="24.95" customHeight="1">
      <c r="A129" s="47">
        <v>120</v>
      </c>
      <c r="B129" s="110" t="s">
        <v>1403</v>
      </c>
      <c r="C129" s="52">
        <f>[13]R12!M9</f>
        <v>0</v>
      </c>
      <c r="D129" s="52">
        <f>[13]R12!M10</f>
        <v>34</v>
      </c>
      <c r="E129" s="52">
        <f>[13]R12!M11</f>
        <v>0</v>
      </c>
      <c r="F129" s="52">
        <f>[13]R12!M12</f>
        <v>48</v>
      </c>
      <c r="G129" s="52">
        <f>[13]R12!M13</f>
        <v>0</v>
      </c>
      <c r="H129" s="52">
        <f>[13]R12!M14</f>
        <v>3</v>
      </c>
      <c r="I129" s="52">
        <f>[13]R12!M15</f>
        <v>473</v>
      </c>
      <c r="J129" s="52">
        <f>[13]R12!M16</f>
        <v>2</v>
      </c>
      <c r="K129" s="52">
        <f>[13]R12!M17</f>
        <v>0</v>
      </c>
      <c r="L129" s="52">
        <f>[13]R12!M18</f>
        <v>0</v>
      </c>
      <c r="M129" s="52">
        <f>[13]R12!M19</f>
        <v>0</v>
      </c>
      <c r="N129" s="52">
        <f>[13]R12!M20</f>
        <v>0</v>
      </c>
      <c r="O129" s="47">
        <f t="shared" si="0"/>
        <v>560</v>
      </c>
      <c r="P129" s="47"/>
      <c r="Q129" s="49">
        <f>[13]R12!M21</f>
        <v>0</v>
      </c>
      <c r="R129" s="47">
        <f t="shared" si="1"/>
        <v>560</v>
      </c>
      <c r="S129" s="47"/>
    </row>
    <row r="130" spans="1:19" ht="24.95" customHeight="1">
      <c r="A130" s="47">
        <v>121</v>
      </c>
      <c r="B130" s="110" t="s">
        <v>1404</v>
      </c>
      <c r="C130" s="52">
        <f>[13]R13!D9</f>
        <v>0</v>
      </c>
      <c r="D130" s="52">
        <f>[13]R13!D10</f>
        <v>0</v>
      </c>
      <c r="E130" s="52">
        <f>[13]R13!D11</f>
        <v>0</v>
      </c>
      <c r="F130" s="52">
        <f>[13]R13!D12</f>
        <v>2</v>
      </c>
      <c r="G130" s="52">
        <f>[13]R13!D13</f>
        <v>0</v>
      </c>
      <c r="H130" s="52">
        <f>[13]R13!D14</f>
        <v>0</v>
      </c>
      <c r="I130" s="52">
        <f>[13]R13!D15</f>
        <v>0</v>
      </c>
      <c r="J130" s="52">
        <f>[13]R13!D16</f>
        <v>0</v>
      </c>
      <c r="K130" s="52">
        <f>[13]R13!D17</f>
        <v>0</v>
      </c>
      <c r="L130" s="52">
        <f>[13]R13!D18</f>
        <v>0</v>
      </c>
      <c r="M130" s="52">
        <f>[13]R13!D19</f>
        <v>0</v>
      </c>
      <c r="N130" s="52">
        <f>[13]R13!D20</f>
        <v>0</v>
      </c>
      <c r="O130" s="47">
        <f t="shared" si="0"/>
        <v>2</v>
      </c>
      <c r="P130" s="47"/>
      <c r="Q130" s="49">
        <f>[13]R13!D21</f>
        <v>0</v>
      </c>
      <c r="R130" s="47">
        <f t="shared" si="1"/>
        <v>2</v>
      </c>
      <c r="S130" s="47"/>
    </row>
    <row r="131" spans="1:19" ht="24.95" customHeight="1">
      <c r="A131" s="47">
        <v>122</v>
      </c>
      <c r="B131" s="110" t="s">
        <v>1405</v>
      </c>
      <c r="C131" s="52">
        <f>[13]R13!E9</f>
        <v>0</v>
      </c>
      <c r="D131" s="52">
        <f>[13]R13!E10</f>
        <v>0</v>
      </c>
      <c r="E131" s="52">
        <f>[13]R13!E11</f>
        <v>0</v>
      </c>
      <c r="F131" s="52">
        <f>[13]R13!E12</f>
        <v>2</v>
      </c>
      <c r="G131" s="52">
        <f>[13]R13!E13</f>
        <v>0</v>
      </c>
      <c r="H131" s="52">
        <f>[13]R13!E14</f>
        <v>0</v>
      </c>
      <c r="I131" s="52">
        <f>[13]R13!E15</f>
        <v>0</v>
      </c>
      <c r="J131" s="52">
        <f>[13]R13!E16</f>
        <v>0</v>
      </c>
      <c r="K131" s="52">
        <f>[13]R13!E17</f>
        <v>0</v>
      </c>
      <c r="L131" s="52">
        <f>[13]R13!E18</f>
        <v>0</v>
      </c>
      <c r="M131" s="52">
        <f>[13]R13!E19</f>
        <v>0</v>
      </c>
      <c r="N131" s="52">
        <f>[13]R13!E20</f>
        <v>0</v>
      </c>
      <c r="O131" s="47">
        <f t="shared" si="0"/>
        <v>2</v>
      </c>
      <c r="P131" s="47"/>
      <c r="Q131" s="49">
        <f>[13]R13!E21</f>
        <v>0</v>
      </c>
      <c r="R131" s="47">
        <f t="shared" si="1"/>
        <v>2</v>
      </c>
      <c r="S131" s="47"/>
    </row>
    <row r="132" spans="1:19" ht="24.95" customHeight="1">
      <c r="A132" s="47">
        <v>123</v>
      </c>
      <c r="B132" s="110" t="s">
        <v>1406</v>
      </c>
      <c r="C132" s="52">
        <f>[13]R13!F9</f>
        <v>0</v>
      </c>
      <c r="D132" s="52">
        <f>[13]R13!F10</f>
        <v>11</v>
      </c>
      <c r="E132" s="52">
        <f>[13]R13!F11</f>
        <v>0</v>
      </c>
      <c r="F132" s="52">
        <f>[13]R13!F12</f>
        <v>41</v>
      </c>
      <c r="G132" s="52">
        <f>[13]R13!F13</f>
        <v>0</v>
      </c>
      <c r="H132" s="52">
        <f>[13]R13!F14</f>
        <v>1</v>
      </c>
      <c r="I132" s="52">
        <f>[13]R13!F15</f>
        <v>1</v>
      </c>
      <c r="J132" s="52">
        <f>[13]R13!F16</f>
        <v>0</v>
      </c>
      <c r="K132" s="52">
        <f>[13]R13!F17</f>
        <v>0</v>
      </c>
      <c r="L132" s="52">
        <f>[13]R13!F18</f>
        <v>0</v>
      </c>
      <c r="M132" s="52">
        <f>[13]R13!F19</f>
        <v>0</v>
      </c>
      <c r="N132" s="52">
        <f>[13]R13!F20</f>
        <v>0</v>
      </c>
      <c r="O132" s="47">
        <f t="shared" si="0"/>
        <v>54</v>
      </c>
      <c r="P132" s="47"/>
      <c r="Q132" s="49">
        <f>[13]R13!F21</f>
        <v>0</v>
      </c>
      <c r="R132" s="47">
        <f t="shared" si="1"/>
        <v>54</v>
      </c>
      <c r="S132" s="47"/>
    </row>
    <row r="133" spans="1:19" ht="24.95" customHeight="1">
      <c r="A133" s="47">
        <v>124</v>
      </c>
      <c r="B133" s="111" t="s">
        <v>1407</v>
      </c>
      <c r="C133" s="52">
        <f>[13]R13!G9</f>
        <v>0</v>
      </c>
      <c r="D133" s="52">
        <f>[13]R13!G10</f>
        <v>25</v>
      </c>
      <c r="E133" s="52">
        <f>[13]R13!G11</f>
        <v>1</v>
      </c>
      <c r="F133" s="52">
        <f>[13]R13!G12</f>
        <v>125</v>
      </c>
      <c r="G133" s="52">
        <f>[13]R13!G13</f>
        <v>0</v>
      </c>
      <c r="H133" s="52">
        <f>[13]R13!G14</f>
        <v>0</v>
      </c>
      <c r="I133" s="52">
        <f>[13]R13!G15</f>
        <v>0</v>
      </c>
      <c r="J133" s="52">
        <f>[13]R13!G16</f>
        <v>0</v>
      </c>
      <c r="K133" s="52">
        <f>[13]R13!G17</f>
        <v>1</v>
      </c>
      <c r="L133" s="52">
        <f>[13]R13!G18</f>
        <v>0</v>
      </c>
      <c r="M133" s="52">
        <f>[13]R13!G19</f>
        <v>1</v>
      </c>
      <c r="N133" s="52">
        <f>[13]R13!G20</f>
        <v>0</v>
      </c>
      <c r="O133" s="47">
        <f t="shared" si="0"/>
        <v>153</v>
      </c>
      <c r="P133" s="47"/>
      <c r="Q133" s="49">
        <f>[13]R13!G21</f>
        <v>0</v>
      </c>
      <c r="R133" s="47">
        <f t="shared" si="1"/>
        <v>153</v>
      </c>
      <c r="S133" s="47"/>
    </row>
    <row r="134" spans="1:19" ht="24.95" customHeight="1">
      <c r="A134" s="47">
        <v>125</v>
      </c>
      <c r="B134" s="112" t="s">
        <v>1408</v>
      </c>
      <c r="C134" s="52">
        <f>[13]R13!H9</f>
        <v>1</v>
      </c>
      <c r="D134" s="52">
        <f>[13]R13!H10</f>
        <v>88</v>
      </c>
      <c r="E134" s="52">
        <f>[13]R13!H11</f>
        <v>6</v>
      </c>
      <c r="F134" s="52">
        <f>[13]R13!H12</f>
        <v>544</v>
      </c>
      <c r="G134" s="52">
        <f>[13]R13!H13</f>
        <v>9</v>
      </c>
      <c r="H134" s="52">
        <f>[13]R13!H14</f>
        <v>1</v>
      </c>
      <c r="I134" s="52">
        <f>[13]R13!H15</f>
        <v>43</v>
      </c>
      <c r="J134" s="52">
        <f>[13]R13!H16</f>
        <v>2</v>
      </c>
      <c r="K134" s="52">
        <f>[13]R13!H17</f>
        <v>7</v>
      </c>
      <c r="L134" s="52">
        <f>[13]R13!H18</f>
        <v>6</v>
      </c>
      <c r="M134" s="52">
        <f>[13]R13!H19</f>
        <v>1</v>
      </c>
      <c r="N134" s="52">
        <f>[13]R13!H20</f>
        <v>2</v>
      </c>
      <c r="O134" s="47">
        <f t="shared" si="0"/>
        <v>710</v>
      </c>
      <c r="P134" s="47"/>
      <c r="Q134" s="49">
        <f>[13]R13!H21</f>
        <v>7</v>
      </c>
      <c r="R134" s="47">
        <f t="shared" si="1"/>
        <v>717</v>
      </c>
      <c r="S134" s="47"/>
    </row>
    <row r="135" spans="1:19" ht="24.95" customHeight="1">
      <c r="A135" s="47">
        <v>126</v>
      </c>
      <c r="B135" s="112" t="s">
        <v>1409</v>
      </c>
      <c r="C135" s="52">
        <f>[13]R13!I9</f>
        <v>0</v>
      </c>
      <c r="D135" s="52">
        <f>[13]R13!I10</f>
        <v>98</v>
      </c>
      <c r="E135" s="52">
        <f>[13]R13!I11</f>
        <v>2</v>
      </c>
      <c r="F135" s="52">
        <f>[13]R13!I12</f>
        <v>368</v>
      </c>
      <c r="G135" s="52">
        <f>[13]R13!I13</f>
        <v>0</v>
      </c>
      <c r="H135" s="52">
        <f>[13]R13!I14</f>
        <v>0</v>
      </c>
      <c r="I135" s="52">
        <f>[13]R13!I15</f>
        <v>63</v>
      </c>
      <c r="J135" s="52">
        <f>[13]R13!I16</f>
        <v>0</v>
      </c>
      <c r="K135" s="52">
        <f>[13]R13!I17</f>
        <v>1</v>
      </c>
      <c r="L135" s="52">
        <f>[13]R13!I18</f>
        <v>1</v>
      </c>
      <c r="M135" s="52">
        <f>[13]R13!I19</f>
        <v>0</v>
      </c>
      <c r="N135" s="52">
        <f>[13]R13!I20</f>
        <v>0</v>
      </c>
      <c r="O135" s="47">
        <f t="shared" si="0"/>
        <v>533</v>
      </c>
      <c r="P135" s="47"/>
      <c r="Q135" s="49">
        <f>[13]R13!I21</f>
        <v>1</v>
      </c>
      <c r="R135" s="47">
        <f t="shared" si="1"/>
        <v>534</v>
      </c>
      <c r="S135" s="47"/>
    </row>
    <row r="136" spans="1:19" ht="24.95" customHeight="1">
      <c r="A136" s="47">
        <v>127</v>
      </c>
      <c r="B136" s="112" t="s">
        <v>1410</v>
      </c>
      <c r="C136" s="52">
        <f>[13]R13!J9</f>
        <v>0</v>
      </c>
      <c r="D136" s="52">
        <f>[13]R13!J10</f>
        <v>17</v>
      </c>
      <c r="E136" s="52">
        <f>[13]R13!J11</f>
        <v>1</v>
      </c>
      <c r="F136" s="52">
        <f>[13]R13!J12</f>
        <v>474</v>
      </c>
      <c r="G136" s="52">
        <f>[13]R13!J13</f>
        <v>1</v>
      </c>
      <c r="H136" s="52">
        <f>[13]R13!J14</f>
        <v>0</v>
      </c>
      <c r="I136" s="52">
        <f>[13]R13!J15</f>
        <v>57</v>
      </c>
      <c r="J136" s="52">
        <f>[13]R13!J16</f>
        <v>0</v>
      </c>
      <c r="K136" s="52">
        <f>[13]R13!J17</f>
        <v>0</v>
      </c>
      <c r="L136" s="52">
        <f>[13]R13!J18</f>
        <v>0</v>
      </c>
      <c r="M136" s="52">
        <f>[13]R13!J19</f>
        <v>0</v>
      </c>
      <c r="N136" s="52">
        <f>[13]R13!J20</f>
        <v>0</v>
      </c>
      <c r="O136" s="47">
        <f t="shared" si="0"/>
        <v>550</v>
      </c>
      <c r="P136" s="47"/>
      <c r="Q136" s="49">
        <f>[13]R13!J21</f>
        <v>0</v>
      </c>
      <c r="R136" s="47">
        <f t="shared" si="1"/>
        <v>550</v>
      </c>
      <c r="S136" s="47"/>
    </row>
    <row r="137" spans="1:19" ht="24.95" customHeight="1">
      <c r="A137" s="47">
        <v>128</v>
      </c>
      <c r="B137" s="112" t="s">
        <v>1411</v>
      </c>
      <c r="C137" s="52">
        <f>[13]R13!K9</f>
        <v>0</v>
      </c>
      <c r="D137" s="52">
        <f>[13]R13!K10</f>
        <v>37</v>
      </c>
      <c r="E137" s="52">
        <f>[13]R13!K11</f>
        <v>0</v>
      </c>
      <c r="F137" s="52">
        <f>[13]R13!K12</f>
        <v>81</v>
      </c>
      <c r="G137" s="52">
        <f>[13]R13!K13</f>
        <v>1</v>
      </c>
      <c r="H137" s="52">
        <f>[13]R13!K14</f>
        <v>1</v>
      </c>
      <c r="I137" s="52">
        <f>[13]R13!K15</f>
        <v>371</v>
      </c>
      <c r="J137" s="52">
        <f>[13]R13!K16</f>
        <v>1</v>
      </c>
      <c r="K137" s="52">
        <f>[13]R13!K17</f>
        <v>0</v>
      </c>
      <c r="L137" s="52">
        <f>[13]R13!K18</f>
        <v>2</v>
      </c>
      <c r="M137" s="52">
        <f>[13]R13!K19</f>
        <v>1</v>
      </c>
      <c r="N137" s="52">
        <f>[13]R13!K20</f>
        <v>1</v>
      </c>
      <c r="O137" s="47">
        <f t="shared" si="0"/>
        <v>496</v>
      </c>
      <c r="P137" s="47"/>
      <c r="Q137" s="49">
        <f>[13]R13!K21</f>
        <v>0</v>
      </c>
      <c r="R137" s="47">
        <f t="shared" si="1"/>
        <v>496</v>
      </c>
      <c r="S137" s="47"/>
    </row>
    <row r="138" spans="1:19" ht="24.95" customHeight="1">
      <c r="A138" s="47">
        <v>129</v>
      </c>
      <c r="B138" s="112" t="s">
        <v>1412</v>
      </c>
      <c r="C138" s="52">
        <f>[13]R13!L9</f>
        <v>0</v>
      </c>
      <c r="D138" s="52">
        <f>[13]R13!L10</f>
        <v>10</v>
      </c>
      <c r="E138" s="52">
        <f>[13]R13!L11</f>
        <v>0</v>
      </c>
      <c r="F138" s="52">
        <f>[13]R13!L12</f>
        <v>149</v>
      </c>
      <c r="G138" s="52">
        <f>[13]R13!L13</f>
        <v>0</v>
      </c>
      <c r="H138" s="52">
        <f>[13]R13!L14</f>
        <v>0</v>
      </c>
      <c r="I138" s="52">
        <f>[13]R13!L15</f>
        <v>2</v>
      </c>
      <c r="J138" s="52">
        <f>[13]R13!L16</f>
        <v>0</v>
      </c>
      <c r="K138" s="52">
        <f>[13]R13!L17</f>
        <v>0</v>
      </c>
      <c r="L138" s="52">
        <f>[13]R13!L18</f>
        <v>1</v>
      </c>
      <c r="M138" s="52">
        <f>[13]R13!L19</f>
        <v>0</v>
      </c>
      <c r="N138" s="52">
        <f>[13]R13!L20</f>
        <v>0</v>
      </c>
      <c r="O138" s="47">
        <f t="shared" si="0"/>
        <v>162</v>
      </c>
      <c r="P138" s="47"/>
      <c r="Q138" s="49">
        <f>[13]R13!L21</f>
        <v>0</v>
      </c>
      <c r="R138" s="47">
        <f t="shared" si="1"/>
        <v>162</v>
      </c>
      <c r="S138" s="47"/>
    </row>
    <row r="139" spans="1:19" ht="24.95" customHeight="1">
      <c r="A139" s="47">
        <v>130</v>
      </c>
      <c r="B139" s="112" t="s">
        <v>1413</v>
      </c>
      <c r="C139" s="52">
        <f>[13]R13!M9</f>
        <v>14</v>
      </c>
      <c r="D139" s="52">
        <f>[13]R13!M10</f>
        <v>33</v>
      </c>
      <c r="E139" s="52">
        <f>[13]R13!M11</f>
        <v>2</v>
      </c>
      <c r="F139" s="52">
        <f>[13]R13!M12</f>
        <v>74</v>
      </c>
      <c r="G139" s="52">
        <f>[13]R13!M13</f>
        <v>0</v>
      </c>
      <c r="H139" s="52">
        <f>[13]R13!M14</f>
        <v>0</v>
      </c>
      <c r="I139" s="52">
        <f>[13]R13!M15</f>
        <v>45</v>
      </c>
      <c r="J139" s="52">
        <f>[13]R13!M16</f>
        <v>2</v>
      </c>
      <c r="K139" s="52">
        <f>[13]R13!M17</f>
        <v>1</v>
      </c>
      <c r="L139" s="52">
        <f>[13]R13!M18</f>
        <v>4</v>
      </c>
      <c r="M139" s="52">
        <f>[13]R13!M19</f>
        <v>2</v>
      </c>
      <c r="N139" s="52">
        <f>[13]R13!M20</f>
        <v>1</v>
      </c>
      <c r="O139" s="47">
        <f t="shared" si="0"/>
        <v>178</v>
      </c>
      <c r="P139" s="47"/>
      <c r="Q139" s="49">
        <f>[13]R13!M21</f>
        <v>3</v>
      </c>
      <c r="R139" s="47">
        <f t="shared" si="1"/>
        <v>181</v>
      </c>
      <c r="S139" s="47"/>
    </row>
    <row r="140" spans="1:19" ht="24.95" customHeight="1">
      <c r="A140" s="47">
        <v>131</v>
      </c>
      <c r="B140" s="112" t="s">
        <v>1414</v>
      </c>
      <c r="C140" s="52">
        <f>[13]R14!D9</f>
        <v>0</v>
      </c>
      <c r="D140" s="52">
        <f>[13]R14!D10</f>
        <v>56</v>
      </c>
      <c r="E140" s="52">
        <f>[13]R14!D11</f>
        <v>0</v>
      </c>
      <c r="F140" s="52">
        <f>[13]R14!D12</f>
        <v>193</v>
      </c>
      <c r="G140" s="52">
        <f>[13]R14!D13</f>
        <v>0</v>
      </c>
      <c r="H140" s="52">
        <f>[13]R14!D14</f>
        <v>64</v>
      </c>
      <c r="I140" s="52">
        <f>[13]R14!D15</f>
        <v>0</v>
      </c>
      <c r="J140" s="52">
        <f>[13]R14!D16</f>
        <v>0</v>
      </c>
      <c r="K140" s="52">
        <f>[13]R14!D17</f>
        <v>0</v>
      </c>
      <c r="L140" s="52">
        <f>[13]R14!D18</f>
        <v>0</v>
      </c>
      <c r="M140" s="52">
        <f>[13]R14!D19</f>
        <v>0</v>
      </c>
      <c r="N140" s="52">
        <f>[13]R14!D20</f>
        <v>0</v>
      </c>
      <c r="O140" s="47">
        <f t="shared" si="0"/>
        <v>313</v>
      </c>
      <c r="P140" s="47"/>
      <c r="Q140" s="49">
        <f>[13]R14!D21</f>
        <v>0</v>
      </c>
      <c r="R140" s="47">
        <f t="shared" si="1"/>
        <v>313</v>
      </c>
      <c r="S140" s="47"/>
    </row>
    <row r="141" spans="1:19" ht="24.95" customHeight="1">
      <c r="A141" s="47">
        <v>132</v>
      </c>
      <c r="B141" s="112" t="s">
        <v>1415</v>
      </c>
      <c r="C141" s="52">
        <f>[13]R14!E9</f>
        <v>3</v>
      </c>
      <c r="D141" s="52">
        <f>[13]R14!E10</f>
        <v>18</v>
      </c>
      <c r="E141" s="52">
        <f>[13]R14!E11</f>
        <v>0</v>
      </c>
      <c r="F141" s="52">
        <f>[13]R14!E12</f>
        <v>97</v>
      </c>
      <c r="G141" s="52">
        <f>[13]R14!E13</f>
        <v>0</v>
      </c>
      <c r="H141" s="52">
        <f>[13]R14!E14</f>
        <v>0</v>
      </c>
      <c r="I141" s="52">
        <f>[13]R14!E15</f>
        <v>27</v>
      </c>
      <c r="J141" s="52">
        <f>[13]R14!E16</f>
        <v>0</v>
      </c>
      <c r="K141" s="52">
        <f>[13]R14!E17</f>
        <v>0</v>
      </c>
      <c r="L141" s="52">
        <f>[13]R14!E18</f>
        <v>3</v>
      </c>
      <c r="M141" s="52">
        <f>[13]R14!E19</f>
        <v>1</v>
      </c>
      <c r="N141" s="52">
        <f>[13]R14!E20</f>
        <v>0</v>
      </c>
      <c r="O141" s="47">
        <f t="shared" si="0"/>
        <v>149</v>
      </c>
      <c r="P141" s="47"/>
      <c r="Q141" s="49">
        <f>[13]R14!E21</f>
        <v>0</v>
      </c>
      <c r="R141" s="47">
        <f t="shared" si="1"/>
        <v>149</v>
      </c>
      <c r="S141" s="47"/>
    </row>
    <row r="142" spans="1:19" ht="24.95" customHeight="1">
      <c r="A142" s="47">
        <v>133</v>
      </c>
      <c r="B142" s="112" t="s">
        <v>1416</v>
      </c>
      <c r="C142" s="52">
        <f>[13]R14!F9</f>
        <v>0</v>
      </c>
      <c r="D142" s="52">
        <f>[13]R14!F10</f>
        <v>34</v>
      </c>
      <c r="E142" s="52">
        <f>[13]R14!F11</f>
        <v>0</v>
      </c>
      <c r="F142" s="52">
        <f>[13]R14!F12</f>
        <v>84</v>
      </c>
      <c r="G142" s="52">
        <f>[13]R14!F13</f>
        <v>0</v>
      </c>
      <c r="H142" s="52">
        <f>[13]R14!F14</f>
        <v>0</v>
      </c>
      <c r="I142" s="52">
        <f>[13]R14!F15</f>
        <v>11</v>
      </c>
      <c r="J142" s="52">
        <f>[13]R14!F16</f>
        <v>0</v>
      </c>
      <c r="K142" s="52">
        <f>[13]R14!F17</f>
        <v>1</v>
      </c>
      <c r="L142" s="52">
        <f>[13]R14!F18</f>
        <v>1</v>
      </c>
      <c r="M142" s="52">
        <f>[13]R14!F19</f>
        <v>0</v>
      </c>
      <c r="N142" s="52">
        <f>[13]R14!F20</f>
        <v>0</v>
      </c>
      <c r="O142" s="47">
        <f t="shared" si="0"/>
        <v>131</v>
      </c>
      <c r="P142" s="47"/>
      <c r="Q142" s="49">
        <f>[13]R14!F21</f>
        <v>1</v>
      </c>
      <c r="R142" s="47">
        <f t="shared" si="1"/>
        <v>132</v>
      </c>
      <c r="S142" s="47"/>
    </row>
    <row r="143" spans="1:19" ht="24.95" customHeight="1">
      <c r="A143" s="47">
        <v>134</v>
      </c>
      <c r="B143" s="112" t="s">
        <v>1417</v>
      </c>
      <c r="C143" s="52">
        <f>[13]R14!G9</f>
        <v>0</v>
      </c>
      <c r="D143" s="52">
        <f>[13]R14!G10</f>
        <v>12</v>
      </c>
      <c r="E143" s="52">
        <f>[13]R14!G11</f>
        <v>0</v>
      </c>
      <c r="F143" s="52">
        <f>[13]R14!G12</f>
        <v>114</v>
      </c>
      <c r="G143" s="52">
        <f>[13]R14!G13</f>
        <v>0</v>
      </c>
      <c r="H143" s="52">
        <f>[13]R14!G14</f>
        <v>0</v>
      </c>
      <c r="I143" s="52">
        <f>[13]R14!G15</f>
        <v>11</v>
      </c>
      <c r="J143" s="52">
        <f>[13]R14!G16</f>
        <v>0</v>
      </c>
      <c r="K143" s="52">
        <f>[13]R14!G17</f>
        <v>1</v>
      </c>
      <c r="L143" s="52">
        <f>[13]R14!G18</f>
        <v>3</v>
      </c>
      <c r="M143" s="52">
        <f>[13]R14!G19</f>
        <v>0</v>
      </c>
      <c r="N143" s="52">
        <f>[13]R14!G20</f>
        <v>0</v>
      </c>
      <c r="O143" s="47">
        <f t="shared" si="0"/>
        <v>141</v>
      </c>
      <c r="P143" s="47"/>
      <c r="Q143" s="49">
        <f>[13]R14!G21</f>
        <v>0</v>
      </c>
      <c r="R143" s="47">
        <f t="shared" si="1"/>
        <v>141</v>
      </c>
      <c r="S143" s="47"/>
    </row>
    <row r="144" spans="1:19" ht="24.95" customHeight="1">
      <c r="A144" s="47">
        <v>135</v>
      </c>
      <c r="B144" s="112" t="s">
        <v>1418</v>
      </c>
      <c r="C144" s="52">
        <f>[13]R14!H9</f>
        <v>0</v>
      </c>
      <c r="D144" s="52">
        <f>[13]R14!H10</f>
        <v>14</v>
      </c>
      <c r="E144" s="52">
        <f>[13]R14!H11</f>
        <v>0</v>
      </c>
      <c r="F144" s="52">
        <f>[13]R14!H12</f>
        <v>161</v>
      </c>
      <c r="G144" s="52">
        <f>[13]R14!H13</f>
        <v>1</v>
      </c>
      <c r="H144" s="52">
        <f>[13]R14!H14</f>
        <v>0</v>
      </c>
      <c r="I144" s="52">
        <f>[13]R14!H15</f>
        <v>406</v>
      </c>
      <c r="J144" s="52">
        <f>[13]R14!H16</f>
        <v>0</v>
      </c>
      <c r="K144" s="52">
        <f>[13]R14!H17</f>
        <v>1</v>
      </c>
      <c r="L144" s="52">
        <f>[13]R14!H18</f>
        <v>0</v>
      </c>
      <c r="M144" s="52">
        <f>[13]R14!H19</f>
        <v>0</v>
      </c>
      <c r="N144" s="52">
        <f>[13]R14!H20</f>
        <v>0</v>
      </c>
      <c r="O144" s="47">
        <f t="shared" si="0"/>
        <v>583</v>
      </c>
      <c r="P144" s="47"/>
      <c r="Q144" s="49">
        <f>[13]R14!H21</f>
        <v>1</v>
      </c>
      <c r="R144" s="47">
        <f t="shared" si="1"/>
        <v>584</v>
      </c>
      <c r="S144" s="47"/>
    </row>
    <row r="145" spans="1:19" ht="24.95" customHeight="1">
      <c r="A145" s="47">
        <v>136</v>
      </c>
      <c r="B145" s="112" t="s">
        <v>1419</v>
      </c>
      <c r="C145" s="52">
        <f>[13]R14!I9</f>
        <v>1</v>
      </c>
      <c r="D145" s="52">
        <f>[13]R14!I10</f>
        <v>79</v>
      </c>
      <c r="E145" s="52">
        <f>[13]R14!I11</f>
        <v>2</v>
      </c>
      <c r="F145" s="52">
        <f>[13]R14!I12</f>
        <v>77</v>
      </c>
      <c r="G145" s="52">
        <f>[13]R14!I13</f>
        <v>1</v>
      </c>
      <c r="H145" s="52">
        <f>[13]R14!I14</f>
        <v>0</v>
      </c>
      <c r="I145" s="52">
        <f>[13]R14!I15</f>
        <v>67</v>
      </c>
      <c r="J145" s="52">
        <f>[13]R14!I16</f>
        <v>0</v>
      </c>
      <c r="K145" s="52">
        <f>[13]R14!I17</f>
        <v>0</v>
      </c>
      <c r="L145" s="52">
        <f>[13]R14!I18</f>
        <v>0</v>
      </c>
      <c r="M145" s="52">
        <f>[13]R14!I19</f>
        <v>0</v>
      </c>
      <c r="N145" s="52">
        <f>[13]R14!I20</f>
        <v>1</v>
      </c>
      <c r="O145" s="47">
        <f t="shared" si="0"/>
        <v>228</v>
      </c>
      <c r="P145" s="47"/>
      <c r="Q145" s="49">
        <f>[13]R14!I21</f>
        <v>2</v>
      </c>
      <c r="R145" s="47">
        <f t="shared" si="1"/>
        <v>230</v>
      </c>
      <c r="S145" s="47"/>
    </row>
    <row r="146" spans="1:19" ht="24.95" customHeight="1">
      <c r="A146" s="47">
        <v>137</v>
      </c>
      <c r="B146" s="112" t="s">
        <v>1420</v>
      </c>
      <c r="C146" s="52">
        <f>[13]R14!J9</f>
        <v>0</v>
      </c>
      <c r="D146" s="52">
        <f>[13]R14!J10</f>
        <v>0</v>
      </c>
      <c r="E146" s="52">
        <f>[13]R14!J11</f>
        <v>0</v>
      </c>
      <c r="F146" s="52">
        <f>[13]R14!J12</f>
        <v>0</v>
      </c>
      <c r="G146" s="52">
        <f>[13]R14!J13</f>
        <v>0</v>
      </c>
      <c r="H146" s="52">
        <f>[13]R14!J14</f>
        <v>0</v>
      </c>
      <c r="I146" s="52">
        <f>[13]R14!J15</f>
        <v>0</v>
      </c>
      <c r="J146" s="52">
        <f>[13]R14!J16</f>
        <v>0</v>
      </c>
      <c r="K146" s="52">
        <f>[13]R14!J17</f>
        <v>0</v>
      </c>
      <c r="L146" s="52">
        <f>[13]R14!J18</f>
        <v>0</v>
      </c>
      <c r="M146" s="52">
        <f>[13]R14!J19</f>
        <v>0</v>
      </c>
      <c r="N146" s="52">
        <f>[13]R14!J20</f>
        <v>0</v>
      </c>
      <c r="O146" s="47">
        <f t="shared" si="0"/>
        <v>0</v>
      </c>
      <c r="P146" s="47"/>
      <c r="Q146" s="49">
        <f>[13]R14!J21</f>
        <v>0</v>
      </c>
      <c r="R146" s="47">
        <f t="shared" si="1"/>
        <v>0</v>
      </c>
      <c r="S146" s="47"/>
    </row>
    <row r="147" spans="1:19" ht="24.95" customHeight="1">
      <c r="A147" s="47">
        <v>138</v>
      </c>
      <c r="B147" s="112" t="s">
        <v>1421</v>
      </c>
      <c r="C147" s="52">
        <f>[13]R14!K9</f>
        <v>1</v>
      </c>
      <c r="D147" s="52">
        <f>[13]R14!K10</f>
        <v>5</v>
      </c>
      <c r="E147" s="52">
        <f>[13]R14!K11</f>
        <v>0</v>
      </c>
      <c r="F147" s="52">
        <f>[13]R14!K12</f>
        <v>9</v>
      </c>
      <c r="G147" s="52">
        <f>[13]R14!K13</f>
        <v>0</v>
      </c>
      <c r="H147" s="52">
        <f>[13]R14!K14</f>
        <v>0</v>
      </c>
      <c r="I147" s="52">
        <f>[13]R14!K15</f>
        <v>1</v>
      </c>
      <c r="J147" s="52">
        <f>[13]R14!K16</f>
        <v>0</v>
      </c>
      <c r="K147" s="52">
        <f>[13]R14!K17</f>
        <v>0</v>
      </c>
      <c r="L147" s="52">
        <f>[13]R14!K18</f>
        <v>0</v>
      </c>
      <c r="M147" s="52">
        <f>[13]R14!K19</f>
        <v>1</v>
      </c>
      <c r="N147" s="52">
        <f>[13]R14!K20</f>
        <v>0</v>
      </c>
      <c r="O147" s="47">
        <f t="shared" si="0"/>
        <v>17</v>
      </c>
      <c r="P147" s="47"/>
      <c r="Q147" s="49">
        <f>[13]R14!K21</f>
        <v>0</v>
      </c>
      <c r="R147" s="47">
        <f t="shared" si="1"/>
        <v>17</v>
      </c>
      <c r="S147" s="47"/>
    </row>
    <row r="148" spans="1:19" ht="24.95" customHeight="1">
      <c r="A148" s="47">
        <v>139</v>
      </c>
      <c r="B148" s="112" t="s">
        <v>1422</v>
      </c>
      <c r="C148" s="52">
        <f>[13]R14!L9</f>
        <v>0</v>
      </c>
      <c r="D148" s="52">
        <f>[13]R14!L10</f>
        <v>0</v>
      </c>
      <c r="E148" s="52">
        <f>[13]R14!L11</f>
        <v>0</v>
      </c>
      <c r="F148" s="52">
        <f>[13]R14!L12</f>
        <v>4</v>
      </c>
      <c r="G148" s="52">
        <f>[13]R14!L13</f>
        <v>0</v>
      </c>
      <c r="H148" s="52">
        <f>[13]R14!L14</f>
        <v>0</v>
      </c>
      <c r="I148" s="52">
        <f>[13]R14!L15</f>
        <v>0</v>
      </c>
      <c r="J148" s="52">
        <f>[13]R14!L16</f>
        <v>0</v>
      </c>
      <c r="K148" s="52">
        <f>[13]R14!L17</f>
        <v>0</v>
      </c>
      <c r="L148" s="52">
        <f>[13]R14!L18</f>
        <v>0</v>
      </c>
      <c r="M148" s="52">
        <f>[13]R14!L19</f>
        <v>0</v>
      </c>
      <c r="N148" s="52">
        <f>[13]R14!L20</f>
        <v>0</v>
      </c>
      <c r="O148" s="47">
        <f t="shared" si="0"/>
        <v>4</v>
      </c>
      <c r="P148" s="47"/>
      <c r="Q148" s="49">
        <f>[13]R14!L21</f>
        <v>0</v>
      </c>
      <c r="R148" s="47">
        <f t="shared" si="1"/>
        <v>4</v>
      </c>
      <c r="S148" s="47"/>
    </row>
    <row r="149" spans="1:19" ht="24.95" customHeight="1">
      <c r="A149" s="47">
        <v>140</v>
      </c>
      <c r="B149" s="112" t="s">
        <v>1423</v>
      </c>
      <c r="C149" s="52">
        <f>[13]R14!M9</f>
        <v>0</v>
      </c>
      <c r="D149" s="52">
        <f>[13]R14!M10</f>
        <v>3</v>
      </c>
      <c r="E149" s="52">
        <f>[13]R14!M11</f>
        <v>0</v>
      </c>
      <c r="F149" s="52">
        <f>[13]R14!M12</f>
        <v>0</v>
      </c>
      <c r="G149" s="52">
        <f>[13]R14!M13</f>
        <v>0</v>
      </c>
      <c r="H149" s="52">
        <f>[13]R14!M14</f>
        <v>0</v>
      </c>
      <c r="I149" s="52">
        <f>[13]R14!M15</f>
        <v>0</v>
      </c>
      <c r="J149" s="52">
        <f>[13]R14!M16</f>
        <v>0</v>
      </c>
      <c r="K149" s="52">
        <f>[13]R14!M17</f>
        <v>0</v>
      </c>
      <c r="L149" s="52">
        <f>[13]R14!M18</f>
        <v>0</v>
      </c>
      <c r="M149" s="52">
        <f>[13]R14!M19</f>
        <v>0</v>
      </c>
      <c r="N149" s="52">
        <f>[13]R14!M20</f>
        <v>0</v>
      </c>
      <c r="O149" s="47">
        <f t="shared" si="0"/>
        <v>3</v>
      </c>
      <c r="P149" s="47"/>
      <c r="Q149" s="49">
        <f>[13]R14!M21</f>
        <v>0</v>
      </c>
      <c r="R149" s="47">
        <f t="shared" si="1"/>
        <v>3</v>
      </c>
      <c r="S149" s="47"/>
    </row>
    <row r="150" spans="1:19" ht="24.95" customHeight="1">
      <c r="A150" s="47">
        <v>141</v>
      </c>
      <c r="B150" s="111" t="s">
        <v>1424</v>
      </c>
      <c r="C150" s="52">
        <f>[13]R15!D9</f>
        <v>0</v>
      </c>
      <c r="D150" s="52">
        <f>[13]R15!D10</f>
        <v>2</v>
      </c>
      <c r="E150" s="52">
        <f>[13]R15!D11</f>
        <v>0</v>
      </c>
      <c r="F150" s="52">
        <f>[13]R15!D12</f>
        <v>1</v>
      </c>
      <c r="G150" s="52">
        <f>[13]R15!D13</f>
        <v>0</v>
      </c>
      <c r="H150" s="52">
        <f>[13]R15!D14</f>
        <v>0</v>
      </c>
      <c r="I150" s="52">
        <f>[13]R15!D15</f>
        <v>0</v>
      </c>
      <c r="J150" s="52">
        <f>[13]R15!D16</f>
        <v>0</v>
      </c>
      <c r="K150" s="52">
        <f>[13]R15!D17</f>
        <v>0</v>
      </c>
      <c r="L150" s="52">
        <f>[13]R15!D18</f>
        <v>0</v>
      </c>
      <c r="M150" s="52">
        <f>[13]R15!D19</f>
        <v>0</v>
      </c>
      <c r="N150" s="52">
        <f>[13]R15!D20</f>
        <v>0</v>
      </c>
      <c r="O150" s="47">
        <f t="shared" si="0"/>
        <v>3</v>
      </c>
      <c r="P150" s="47"/>
      <c r="Q150" s="49">
        <f>[13]R15!D21</f>
        <v>0</v>
      </c>
      <c r="R150" s="47">
        <f t="shared" si="1"/>
        <v>3</v>
      </c>
      <c r="S150" s="47"/>
    </row>
    <row r="151" spans="1:19" ht="24.95" customHeight="1">
      <c r="A151" s="47">
        <v>142</v>
      </c>
      <c r="B151" s="112" t="s">
        <v>1425</v>
      </c>
      <c r="C151" s="52">
        <f>[13]R15!E9</f>
        <v>2</v>
      </c>
      <c r="D151" s="52">
        <f>[13]R15!E10</f>
        <v>118</v>
      </c>
      <c r="E151" s="52">
        <f>[13]R15!E11</f>
        <v>2</v>
      </c>
      <c r="F151" s="52">
        <f>[13]R15!E12</f>
        <v>203</v>
      </c>
      <c r="G151" s="52">
        <f>[13]R15!E13</f>
        <v>1</v>
      </c>
      <c r="H151" s="52">
        <f>[13]R15!E14</f>
        <v>1</v>
      </c>
      <c r="I151" s="52">
        <f>[13]R15!E15</f>
        <v>29</v>
      </c>
      <c r="J151" s="52">
        <f>[13]R15!E16</f>
        <v>4</v>
      </c>
      <c r="K151" s="52">
        <f>[13]R15!E17</f>
        <v>3</v>
      </c>
      <c r="L151" s="52">
        <f>[13]R15!E18</f>
        <v>2</v>
      </c>
      <c r="M151" s="52">
        <f>[13]R15!E19</f>
        <v>1</v>
      </c>
      <c r="N151" s="52">
        <f>[13]R15!E20</f>
        <v>7</v>
      </c>
      <c r="O151" s="47">
        <f t="shared" si="0"/>
        <v>373</v>
      </c>
      <c r="P151" s="47"/>
      <c r="Q151" s="49">
        <f>[13]R15!E21</f>
        <v>4</v>
      </c>
      <c r="R151" s="47">
        <f t="shared" si="1"/>
        <v>377</v>
      </c>
      <c r="S151" s="47"/>
    </row>
    <row r="152" spans="1:19" ht="24.95" customHeight="1">
      <c r="A152" s="47">
        <v>143</v>
      </c>
      <c r="B152" s="112" t="s">
        <v>1426</v>
      </c>
      <c r="C152" s="52">
        <f>[13]R15!F9</f>
        <v>0</v>
      </c>
      <c r="D152" s="52">
        <f>[13]R15!F10</f>
        <v>7</v>
      </c>
      <c r="E152" s="52">
        <f>[13]R15!F11</f>
        <v>2</v>
      </c>
      <c r="F152" s="52">
        <f>[13]R15!F12</f>
        <v>134</v>
      </c>
      <c r="G152" s="52">
        <f>[13]R15!F13</f>
        <v>1</v>
      </c>
      <c r="H152" s="52">
        <f>[13]R15!F14</f>
        <v>1</v>
      </c>
      <c r="I152" s="52">
        <f>[13]R15!F15</f>
        <v>101</v>
      </c>
      <c r="J152" s="52">
        <f>[13]R15!F16</f>
        <v>0</v>
      </c>
      <c r="K152" s="52">
        <f>[13]R15!F17</f>
        <v>0</v>
      </c>
      <c r="L152" s="52">
        <f>[13]R15!F18</f>
        <v>0</v>
      </c>
      <c r="M152" s="52">
        <f>[13]R15!F19</f>
        <v>0</v>
      </c>
      <c r="N152" s="52">
        <f>[13]R15!F20</f>
        <v>0</v>
      </c>
      <c r="O152" s="47">
        <f t="shared" si="0"/>
        <v>246</v>
      </c>
      <c r="P152" s="47"/>
      <c r="Q152" s="49">
        <f>[13]R15!F21</f>
        <v>0</v>
      </c>
      <c r="R152" s="47">
        <f t="shared" si="1"/>
        <v>246</v>
      </c>
      <c r="S152" s="47"/>
    </row>
    <row r="153" spans="1:19" ht="24.95" customHeight="1">
      <c r="A153" s="148" t="s">
        <v>169</v>
      </c>
      <c r="B153" s="149"/>
      <c r="C153" s="54">
        <f t="shared" ref="C153:R153" si="2">SUM(C10:C152)</f>
        <v>105</v>
      </c>
      <c r="D153" s="54">
        <f t="shared" si="2"/>
        <v>4443</v>
      </c>
      <c r="E153" s="54">
        <f t="shared" si="2"/>
        <v>46</v>
      </c>
      <c r="F153" s="54">
        <f t="shared" si="2"/>
        <v>9657</v>
      </c>
      <c r="G153" s="54">
        <f t="shared" si="2"/>
        <v>56</v>
      </c>
      <c r="H153" s="54">
        <f t="shared" si="2"/>
        <v>94</v>
      </c>
      <c r="I153" s="54">
        <f t="shared" si="2"/>
        <v>5554</v>
      </c>
      <c r="J153" s="54">
        <f t="shared" si="2"/>
        <v>36</v>
      </c>
      <c r="K153" s="54">
        <f t="shared" si="2"/>
        <v>248</v>
      </c>
      <c r="L153" s="54">
        <f t="shared" si="2"/>
        <v>89</v>
      </c>
      <c r="M153" s="54">
        <f t="shared" si="2"/>
        <v>35</v>
      </c>
      <c r="N153" s="54">
        <f t="shared" si="2"/>
        <v>54</v>
      </c>
      <c r="O153" s="54">
        <f t="shared" si="2"/>
        <v>20417</v>
      </c>
      <c r="P153" s="54">
        <f t="shared" si="2"/>
        <v>0</v>
      </c>
      <c r="Q153" s="54">
        <f t="shared" si="2"/>
        <v>71</v>
      </c>
      <c r="R153" s="54">
        <f t="shared" si="2"/>
        <v>20488</v>
      </c>
      <c r="S153" s="55"/>
    </row>
  </sheetData>
  <sheetProtection password="CAA5" sheet="1" objects="1" scenarios="1"/>
  <mergeCells count="12">
    <mergeCell ref="S6:S8"/>
    <mergeCell ref="A153:B153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S141"/>
  <sheetViews>
    <sheetView topLeftCell="A19" zoomScale="82" zoomScaleNormal="82" workbookViewId="0">
      <selection activeCell="T35" sqref="T35"/>
    </sheetView>
  </sheetViews>
  <sheetFormatPr defaultRowHeight="15"/>
  <cols>
    <col min="1" max="1" width="4.42578125" customWidth="1"/>
    <col min="2" max="2" width="22.28515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1427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113" t="s">
        <v>1428</v>
      </c>
      <c r="C10" s="47">
        <f>[14]R1!D9</f>
        <v>0</v>
      </c>
      <c r="D10" s="47">
        <f>[14]R1!D10</f>
        <v>28</v>
      </c>
      <c r="E10" s="47">
        <f>[14]R1!D11</f>
        <v>0</v>
      </c>
      <c r="F10" s="47">
        <f>[14]R1!D12</f>
        <v>14</v>
      </c>
      <c r="G10" s="47">
        <f>[14]R1!D13</f>
        <v>0</v>
      </c>
      <c r="H10" s="47">
        <f>[14]R1!D14</f>
        <v>0</v>
      </c>
      <c r="I10" s="47">
        <f>[14]R1!D15</f>
        <v>0</v>
      </c>
      <c r="J10" s="47">
        <f>[14]R1!D16</f>
        <v>0</v>
      </c>
      <c r="K10" s="47">
        <f>[14]R1!D17</f>
        <v>0</v>
      </c>
      <c r="L10" s="47">
        <f>[14]R1!D18</f>
        <v>0</v>
      </c>
      <c r="M10" s="47">
        <f>[14]R1!D19</f>
        <v>0</v>
      </c>
      <c r="N10" s="47">
        <f>[14]R1!D20</f>
        <v>2</v>
      </c>
      <c r="O10" s="47">
        <f>SUM(C10:N10)</f>
        <v>44</v>
      </c>
      <c r="P10" s="47"/>
      <c r="Q10" s="49">
        <f>[14]R1!D21</f>
        <v>0</v>
      </c>
      <c r="R10" s="47">
        <f>SUM(O10:Q10)</f>
        <v>44</v>
      </c>
      <c r="S10" s="47"/>
    </row>
    <row r="11" spans="1:19" ht="24.95" customHeight="1">
      <c r="A11" s="47">
        <v>2</v>
      </c>
      <c r="B11" s="113" t="s">
        <v>1429</v>
      </c>
      <c r="C11" s="47">
        <f>[14]R1!E9</f>
        <v>0</v>
      </c>
      <c r="D11" s="47">
        <f>[14]R1!E10</f>
        <v>2</v>
      </c>
      <c r="E11" s="47">
        <f>[14]R1!E11</f>
        <v>0</v>
      </c>
      <c r="F11" s="47">
        <f>[14]R1!E12</f>
        <v>6</v>
      </c>
      <c r="G11" s="47">
        <f>[14]R1!E13</f>
        <v>0</v>
      </c>
      <c r="H11" s="47">
        <f>[14]R1!E14</f>
        <v>0</v>
      </c>
      <c r="I11" s="47">
        <f>[14]R1!E15</f>
        <v>0</v>
      </c>
      <c r="J11" s="47">
        <f>[14]R1!E16</f>
        <v>0</v>
      </c>
      <c r="K11" s="47">
        <f>[14]R1!E17</f>
        <v>0</v>
      </c>
      <c r="L11" s="47">
        <f>[14]R1!E18</f>
        <v>0</v>
      </c>
      <c r="M11" s="47">
        <f>[14]R1!E19</f>
        <v>0</v>
      </c>
      <c r="N11" s="47">
        <f>[14]R1!E20</f>
        <v>0</v>
      </c>
      <c r="O11" s="47">
        <f t="shared" ref="O11:O140" si="0">SUM(C11:N11)</f>
        <v>8</v>
      </c>
      <c r="P11" s="47"/>
      <c r="Q11" s="49">
        <f>[14]R1!E21</f>
        <v>0</v>
      </c>
      <c r="R11" s="47">
        <f t="shared" ref="R11:R140" si="1">SUM(O11:Q11)</f>
        <v>8</v>
      </c>
      <c r="S11" s="47"/>
    </row>
    <row r="12" spans="1:19" ht="24.95" customHeight="1">
      <c r="A12" s="47">
        <v>3</v>
      </c>
      <c r="B12" s="113" t="s">
        <v>1430</v>
      </c>
      <c r="C12" s="47">
        <f>[14]R1!F9</f>
        <v>0</v>
      </c>
      <c r="D12" s="47">
        <f>[14]R1!F10</f>
        <v>4</v>
      </c>
      <c r="E12" s="47">
        <f>[14]R1!F11</f>
        <v>0</v>
      </c>
      <c r="F12" s="47">
        <f>[14]R1!F12</f>
        <v>1</v>
      </c>
      <c r="G12" s="47">
        <f>[14]R1!F13</f>
        <v>0</v>
      </c>
      <c r="H12" s="47">
        <f>[14]R1!F14</f>
        <v>0</v>
      </c>
      <c r="I12" s="47">
        <f>[14]R1!F15</f>
        <v>0</v>
      </c>
      <c r="J12" s="47">
        <f>[14]R1!F16</f>
        <v>0</v>
      </c>
      <c r="K12" s="47">
        <f>[14]R1!F17</f>
        <v>0</v>
      </c>
      <c r="L12" s="47">
        <f>[14]R1!F18</f>
        <v>0</v>
      </c>
      <c r="M12" s="47">
        <f>[14]R1!F19</f>
        <v>0</v>
      </c>
      <c r="N12" s="47">
        <f>[14]R1!F20</f>
        <v>1</v>
      </c>
      <c r="O12" s="47">
        <f t="shared" si="0"/>
        <v>6</v>
      </c>
      <c r="P12" s="47"/>
      <c r="Q12" s="49">
        <f>[14]R1!F21</f>
        <v>0</v>
      </c>
      <c r="R12" s="47">
        <f t="shared" si="1"/>
        <v>6</v>
      </c>
      <c r="S12" s="47"/>
    </row>
    <row r="13" spans="1:19" ht="24.95" customHeight="1">
      <c r="A13" s="47">
        <v>4</v>
      </c>
      <c r="B13" s="113" t="s">
        <v>1431</v>
      </c>
      <c r="C13" s="47">
        <f>[14]R1!G9</f>
        <v>0</v>
      </c>
      <c r="D13" s="47">
        <f>[14]R1!G10</f>
        <v>11</v>
      </c>
      <c r="E13" s="47">
        <f>[14]R1!G11</f>
        <v>0</v>
      </c>
      <c r="F13" s="47">
        <f>[14]R1!G12</f>
        <v>21</v>
      </c>
      <c r="G13" s="47">
        <f>[14]R1!G13</f>
        <v>0</v>
      </c>
      <c r="H13" s="47">
        <f>[14]R1!G14</f>
        <v>0</v>
      </c>
      <c r="I13" s="47">
        <f>[14]R1!G15</f>
        <v>0</v>
      </c>
      <c r="J13" s="47">
        <f>[14]R1!G16</f>
        <v>0</v>
      </c>
      <c r="K13" s="47">
        <f>[14]R1!G17</f>
        <v>0</v>
      </c>
      <c r="L13" s="47">
        <f>[14]R1!G18</f>
        <v>0</v>
      </c>
      <c r="M13" s="47">
        <f>[14]R1!G19</f>
        <v>0</v>
      </c>
      <c r="N13" s="47">
        <f>[14]R1!G20</f>
        <v>0</v>
      </c>
      <c r="O13" s="47">
        <f t="shared" si="0"/>
        <v>32</v>
      </c>
      <c r="P13" s="47"/>
      <c r="Q13" s="49">
        <f>[14]R1!G21</f>
        <v>0</v>
      </c>
      <c r="R13" s="47">
        <f t="shared" si="1"/>
        <v>32</v>
      </c>
      <c r="S13" s="47"/>
    </row>
    <row r="14" spans="1:19" ht="24.95" customHeight="1">
      <c r="A14" s="47">
        <v>5</v>
      </c>
      <c r="B14" s="113" t="s">
        <v>1432</v>
      </c>
      <c r="C14" s="50">
        <f>[14]R1!H9</f>
        <v>0</v>
      </c>
      <c r="D14" s="50">
        <f>[14]R1!H10</f>
        <v>0</v>
      </c>
      <c r="E14" s="50">
        <f>[14]R1!H11</f>
        <v>0</v>
      </c>
      <c r="F14" s="50">
        <f>[14]R1!H12</f>
        <v>39</v>
      </c>
      <c r="G14" s="50">
        <f>[14]R1!H13</f>
        <v>1</v>
      </c>
      <c r="H14" s="50">
        <f>[14]R1!H14</f>
        <v>0</v>
      </c>
      <c r="I14" s="50">
        <f>[14]R1!H15</f>
        <v>0</v>
      </c>
      <c r="J14" s="50">
        <f>[14]R1!H16</f>
        <v>0</v>
      </c>
      <c r="K14" s="47">
        <f>[14]R1!H17</f>
        <v>6</v>
      </c>
      <c r="L14" s="50">
        <f>[14]R1!H18</f>
        <v>2</v>
      </c>
      <c r="M14" s="50">
        <f>[14]R1!H19</f>
        <v>0</v>
      </c>
      <c r="N14" s="50">
        <f>[14]R1!H20</f>
        <v>0</v>
      </c>
      <c r="O14" s="47">
        <f t="shared" si="0"/>
        <v>48</v>
      </c>
      <c r="P14" s="47"/>
      <c r="Q14" s="49">
        <f>[14]R1!H21</f>
        <v>0</v>
      </c>
      <c r="R14" s="47">
        <f t="shared" si="1"/>
        <v>48</v>
      </c>
      <c r="S14" s="47"/>
    </row>
    <row r="15" spans="1:19" ht="24.95" customHeight="1">
      <c r="A15" s="47">
        <v>6</v>
      </c>
      <c r="B15" s="113" t="s">
        <v>1433</v>
      </c>
      <c r="C15" s="50">
        <f>[14]R1!I9</f>
        <v>0</v>
      </c>
      <c r="D15" s="50">
        <f>[14]R1!I10</f>
        <v>2</v>
      </c>
      <c r="E15" s="50">
        <f>[14]R1!I11</f>
        <v>0</v>
      </c>
      <c r="F15" s="50">
        <f>[14]R1!I12</f>
        <v>51</v>
      </c>
      <c r="G15" s="50">
        <f>[14]R1!I13</f>
        <v>0</v>
      </c>
      <c r="H15" s="50">
        <f>[14]R1!I14</f>
        <v>0</v>
      </c>
      <c r="I15" s="50">
        <f>[14]R1!I15</f>
        <v>3</v>
      </c>
      <c r="J15" s="50">
        <f>[14]R1!I16</f>
        <v>0</v>
      </c>
      <c r="K15" s="47">
        <f>[14]R1!I17</f>
        <v>0</v>
      </c>
      <c r="L15" s="50">
        <f>[14]R1!I18</f>
        <v>1</v>
      </c>
      <c r="M15" s="50">
        <f>[14]R1!I19</f>
        <v>0</v>
      </c>
      <c r="N15" s="50">
        <f>[14]R1!I20</f>
        <v>0</v>
      </c>
      <c r="O15" s="47">
        <f t="shared" si="0"/>
        <v>57</v>
      </c>
      <c r="P15" s="47"/>
      <c r="Q15" s="49">
        <f>[14]R1!I21</f>
        <v>0</v>
      </c>
      <c r="R15" s="47">
        <f t="shared" si="1"/>
        <v>57</v>
      </c>
      <c r="S15" s="47"/>
    </row>
    <row r="16" spans="1:19" ht="24.95" customHeight="1">
      <c r="A16" s="47">
        <v>7</v>
      </c>
      <c r="B16" s="113" t="s">
        <v>1434</v>
      </c>
      <c r="C16" s="50">
        <f>[14]R1!J9</f>
        <v>0</v>
      </c>
      <c r="D16" s="50">
        <f>[14]R1!J10</f>
        <v>1</v>
      </c>
      <c r="E16" s="50">
        <f>[14]R1!J11</f>
        <v>0</v>
      </c>
      <c r="F16" s="50">
        <f>[14]R1!J12</f>
        <v>46</v>
      </c>
      <c r="G16" s="50">
        <f>[14]R1!J13</f>
        <v>0</v>
      </c>
      <c r="H16" s="50">
        <f>[14]R1!J14</f>
        <v>0</v>
      </c>
      <c r="I16" s="50">
        <f>[14]R1!J15</f>
        <v>2</v>
      </c>
      <c r="J16" s="50">
        <f>[14]R1!J16</f>
        <v>0</v>
      </c>
      <c r="K16" s="50">
        <f>[14]R1!J17</f>
        <v>0</v>
      </c>
      <c r="L16" s="50">
        <f>[14]R1!J18</f>
        <v>0</v>
      </c>
      <c r="M16" s="50">
        <f>[14]R1!J19</f>
        <v>0</v>
      </c>
      <c r="N16" s="50">
        <f>[14]R1!J20</f>
        <v>1</v>
      </c>
      <c r="O16" s="47">
        <f t="shared" si="0"/>
        <v>50</v>
      </c>
      <c r="P16" s="47"/>
      <c r="Q16" s="49">
        <f>[14]R1!J21</f>
        <v>0</v>
      </c>
      <c r="R16" s="47">
        <f t="shared" si="1"/>
        <v>50</v>
      </c>
      <c r="S16" s="47"/>
    </row>
    <row r="17" spans="1:19" ht="24.95" customHeight="1">
      <c r="A17" s="47">
        <v>8</v>
      </c>
      <c r="B17" s="113" t="s">
        <v>1435</v>
      </c>
      <c r="C17" s="50">
        <f>[14]R1!K9</f>
        <v>0</v>
      </c>
      <c r="D17" s="50">
        <f>[14]R1!K10</f>
        <v>3</v>
      </c>
      <c r="E17" s="50">
        <f>[14]R1!K11</f>
        <v>0</v>
      </c>
      <c r="F17" s="50">
        <f>[14]R1!K12</f>
        <v>7</v>
      </c>
      <c r="G17" s="50">
        <f>[14]R1!K13</f>
        <v>0</v>
      </c>
      <c r="H17" s="50">
        <f>[14]R1!K14</f>
        <v>0</v>
      </c>
      <c r="I17" s="50">
        <f>[14]R1!K15</f>
        <v>0</v>
      </c>
      <c r="J17" s="50">
        <f>[14]R1!K16</f>
        <v>0</v>
      </c>
      <c r="K17" s="50">
        <f>[14]R1!K17</f>
        <v>0</v>
      </c>
      <c r="L17" s="50">
        <f>[14]R1!K18</f>
        <v>0</v>
      </c>
      <c r="M17" s="50">
        <f>[14]R1!K19</f>
        <v>0</v>
      </c>
      <c r="N17" s="50">
        <f>[14]R1!K20</f>
        <v>0</v>
      </c>
      <c r="O17" s="47">
        <f t="shared" si="0"/>
        <v>10</v>
      </c>
      <c r="P17" s="47"/>
      <c r="Q17" s="49">
        <f>[14]R1!K21</f>
        <v>0</v>
      </c>
      <c r="R17" s="47">
        <f t="shared" si="1"/>
        <v>10</v>
      </c>
      <c r="S17" s="47"/>
    </row>
    <row r="18" spans="1:19" ht="24.95" customHeight="1">
      <c r="A18" s="47">
        <v>9</v>
      </c>
      <c r="B18" s="113" t="s">
        <v>1436</v>
      </c>
      <c r="C18" s="50">
        <f>[14]R1!L9</f>
        <v>7</v>
      </c>
      <c r="D18" s="50">
        <f>[14]R1!L10</f>
        <v>29</v>
      </c>
      <c r="E18" s="50">
        <f>[14]R1!L11</f>
        <v>0</v>
      </c>
      <c r="F18" s="50">
        <f>[14]R1!L12</f>
        <v>150</v>
      </c>
      <c r="G18" s="50">
        <f>[14]R1!L13</f>
        <v>0</v>
      </c>
      <c r="H18" s="50">
        <f>[14]R1!L14</f>
        <v>0</v>
      </c>
      <c r="I18" s="50">
        <f>[14]R1!L15</f>
        <v>196</v>
      </c>
      <c r="J18" s="50">
        <f>[14]R1!L16</f>
        <v>1</v>
      </c>
      <c r="K18" s="50">
        <f>[14]R1!L17</f>
        <v>0</v>
      </c>
      <c r="L18" s="50">
        <f>[14]R1!L18</f>
        <v>1</v>
      </c>
      <c r="M18" s="50">
        <f>[14]R1!L19</f>
        <v>0</v>
      </c>
      <c r="N18" s="50">
        <f>[14]R1!L20</f>
        <v>0</v>
      </c>
      <c r="O18" s="47">
        <f t="shared" si="0"/>
        <v>384</v>
      </c>
      <c r="P18" s="47"/>
      <c r="Q18" s="49">
        <f>[14]R1!L21</f>
        <v>0</v>
      </c>
      <c r="R18" s="47">
        <f t="shared" si="1"/>
        <v>384</v>
      </c>
      <c r="S18" s="47"/>
    </row>
    <row r="19" spans="1:19" ht="24.95" customHeight="1">
      <c r="A19" s="47">
        <v>10</v>
      </c>
      <c r="B19" s="113" t="s">
        <v>1437</v>
      </c>
      <c r="C19" s="50">
        <f>[14]R1!M9</f>
        <v>2</v>
      </c>
      <c r="D19" s="50">
        <f>[14]R1!M10</f>
        <v>14</v>
      </c>
      <c r="E19" s="50">
        <f>[14]R1!M11</f>
        <v>0</v>
      </c>
      <c r="F19" s="50">
        <f>[14]R1!M12</f>
        <v>49</v>
      </c>
      <c r="G19" s="50">
        <f>[14]R1!M13</f>
        <v>2</v>
      </c>
      <c r="H19" s="50">
        <f>[14]R1!M14</f>
        <v>0</v>
      </c>
      <c r="I19" s="50">
        <f>[14]R1!M15</f>
        <v>86</v>
      </c>
      <c r="J19" s="50">
        <f>[14]R1!M16</f>
        <v>0</v>
      </c>
      <c r="K19" s="50">
        <f>[14]R1!M17</f>
        <v>1</v>
      </c>
      <c r="L19" s="50">
        <f>[14]R1!M18</f>
        <v>0</v>
      </c>
      <c r="M19" s="50">
        <f>[14]R1!M19</f>
        <v>1</v>
      </c>
      <c r="N19" s="50">
        <f>[14]R1!M20</f>
        <v>1</v>
      </c>
      <c r="O19" s="47">
        <f t="shared" si="0"/>
        <v>156</v>
      </c>
      <c r="P19" s="47"/>
      <c r="Q19" s="49">
        <f>[14]R1!M21</f>
        <v>0</v>
      </c>
      <c r="R19" s="47">
        <f t="shared" si="1"/>
        <v>156</v>
      </c>
      <c r="S19" s="47"/>
    </row>
    <row r="20" spans="1:19" ht="24.95" customHeight="1">
      <c r="A20" s="47">
        <v>11</v>
      </c>
      <c r="B20" s="113" t="s">
        <v>1438</v>
      </c>
      <c r="C20" s="50">
        <f>[14]R2!D9</f>
        <v>0</v>
      </c>
      <c r="D20" s="50">
        <f>[14]R2!D10</f>
        <v>4</v>
      </c>
      <c r="E20" s="50">
        <f>[14]R2!D11</f>
        <v>0</v>
      </c>
      <c r="F20" s="50">
        <f>[14]R2!D12</f>
        <v>32</v>
      </c>
      <c r="G20" s="50">
        <f>[14]R2!D13</f>
        <v>1</v>
      </c>
      <c r="H20" s="50">
        <f>[14]R2!D14</f>
        <v>0</v>
      </c>
      <c r="I20" s="50">
        <f>[14]R2!D15</f>
        <v>0</v>
      </c>
      <c r="J20" s="50">
        <f>[14]R2!D16</f>
        <v>0</v>
      </c>
      <c r="K20" s="50">
        <f>[14]R2!D17</f>
        <v>0</v>
      </c>
      <c r="L20" s="50">
        <f>[14]R2!D18</f>
        <v>0</v>
      </c>
      <c r="M20" s="50">
        <f>[14]R2!D19</f>
        <v>0</v>
      </c>
      <c r="N20" s="50">
        <f>[14]R2!D20</f>
        <v>0</v>
      </c>
      <c r="O20" s="47">
        <f>SUM(C20:N20)</f>
        <v>37</v>
      </c>
      <c r="P20" s="47"/>
      <c r="Q20" s="49">
        <f>[14]R2!D21</f>
        <v>0</v>
      </c>
      <c r="R20" s="47">
        <f t="shared" si="1"/>
        <v>37</v>
      </c>
      <c r="S20" s="47"/>
    </row>
    <row r="21" spans="1:19" ht="24.95" customHeight="1">
      <c r="A21" s="47">
        <v>12</v>
      </c>
      <c r="B21" s="113" t="s">
        <v>1439</v>
      </c>
      <c r="C21" s="50">
        <f>[14]R2!E9</f>
        <v>0</v>
      </c>
      <c r="D21" s="50">
        <f>[14]R2!E10</f>
        <v>0</v>
      </c>
      <c r="E21" s="50">
        <f>[14]R2!E11</f>
        <v>0</v>
      </c>
      <c r="F21" s="50">
        <f>[14]R2!E12</f>
        <v>20</v>
      </c>
      <c r="G21" s="50">
        <f>[14]R2!E13</f>
        <v>0</v>
      </c>
      <c r="H21" s="50">
        <f>[14]R2!E14</f>
        <v>0</v>
      </c>
      <c r="I21" s="50">
        <f>[14]R2!E15</f>
        <v>0</v>
      </c>
      <c r="J21" s="50">
        <f>[14]R2!E16</f>
        <v>0</v>
      </c>
      <c r="K21" s="50">
        <f>[14]R2!E17</f>
        <v>0</v>
      </c>
      <c r="L21" s="50">
        <f>[14]R2!E18</f>
        <v>0</v>
      </c>
      <c r="M21" s="50">
        <f>[14]R2!E19</f>
        <v>0</v>
      </c>
      <c r="N21" s="50">
        <f>[14]R2!E20</f>
        <v>0</v>
      </c>
      <c r="O21" s="47">
        <f t="shared" si="0"/>
        <v>20</v>
      </c>
      <c r="P21" s="47"/>
      <c r="Q21" s="49">
        <f>[14]R2!E21</f>
        <v>0</v>
      </c>
      <c r="R21" s="47">
        <f t="shared" si="1"/>
        <v>20</v>
      </c>
      <c r="S21" s="47"/>
    </row>
    <row r="22" spans="1:19" ht="24.95" customHeight="1">
      <c r="A22" s="47">
        <v>13</v>
      </c>
      <c r="B22" s="113" t="s">
        <v>1440</v>
      </c>
      <c r="C22" s="50">
        <f>[14]R2!F9</f>
        <v>0</v>
      </c>
      <c r="D22" s="50">
        <f>[14]R2!F10</f>
        <v>0</v>
      </c>
      <c r="E22" s="50">
        <f>[14]R2!F11</f>
        <v>0</v>
      </c>
      <c r="F22" s="50">
        <f>[14]R2!F12</f>
        <v>0</v>
      </c>
      <c r="G22" s="50">
        <f>[14]R2!F13</f>
        <v>0</v>
      </c>
      <c r="H22" s="50">
        <f>[14]R2!F14</f>
        <v>0</v>
      </c>
      <c r="I22" s="50">
        <f>[14]R2!F15</f>
        <v>0</v>
      </c>
      <c r="J22" s="50">
        <f>[14]R2!F16</f>
        <v>0</v>
      </c>
      <c r="K22" s="50">
        <f>[14]R2!F17</f>
        <v>0</v>
      </c>
      <c r="L22" s="50">
        <f>[14]R2!F18</f>
        <v>0</v>
      </c>
      <c r="M22" s="50">
        <f>[14]R2!F19</f>
        <v>0</v>
      </c>
      <c r="N22" s="50">
        <f>[14]R2!F20</f>
        <v>0</v>
      </c>
      <c r="O22" s="47">
        <f t="shared" si="0"/>
        <v>0</v>
      </c>
      <c r="P22" s="47"/>
      <c r="Q22" s="49">
        <f>[14]R2!F21</f>
        <v>2</v>
      </c>
      <c r="R22" s="47">
        <f t="shared" si="1"/>
        <v>2</v>
      </c>
      <c r="S22" s="47"/>
    </row>
    <row r="23" spans="1:19" ht="24.95" customHeight="1">
      <c r="A23" s="47">
        <v>14</v>
      </c>
      <c r="B23" s="113" t="s">
        <v>1441</v>
      </c>
      <c r="C23" s="50">
        <f>[14]R2!G9</f>
        <v>0</v>
      </c>
      <c r="D23" s="50">
        <f>[14]R2!G10</f>
        <v>0</v>
      </c>
      <c r="E23" s="50">
        <f>[14]R2!G11</f>
        <v>0</v>
      </c>
      <c r="F23" s="50">
        <f>[14]R2!G12</f>
        <v>21</v>
      </c>
      <c r="G23" s="50">
        <f>[14]R2!G13</f>
        <v>0</v>
      </c>
      <c r="H23" s="50">
        <f>[14]R2!G14</f>
        <v>0</v>
      </c>
      <c r="I23" s="50">
        <f>[14]R2!G15</f>
        <v>0</v>
      </c>
      <c r="J23" s="50">
        <f>[14]R2!G16</f>
        <v>0</v>
      </c>
      <c r="K23" s="50">
        <f>[14]R2!G17</f>
        <v>0</v>
      </c>
      <c r="L23" s="50">
        <f>[14]R2!G18</f>
        <v>0</v>
      </c>
      <c r="M23" s="50">
        <f>[14]R2!G19</f>
        <v>0</v>
      </c>
      <c r="N23" s="50">
        <f>[14]R2!G20</f>
        <v>0</v>
      </c>
      <c r="O23" s="47">
        <f>SUM(C23:N23)</f>
        <v>21</v>
      </c>
      <c r="P23" s="47"/>
      <c r="Q23" s="49">
        <f>[14]R2!G21</f>
        <v>0</v>
      </c>
      <c r="R23" s="47">
        <f t="shared" si="1"/>
        <v>21</v>
      </c>
      <c r="S23" s="47"/>
    </row>
    <row r="24" spans="1:19" ht="24.95" customHeight="1">
      <c r="A24" s="47">
        <v>15</v>
      </c>
      <c r="B24" s="113" t="s">
        <v>1442</v>
      </c>
      <c r="C24" s="50">
        <f>[14]R2!H9</f>
        <v>0</v>
      </c>
      <c r="D24" s="50">
        <f>[14]R2!H10</f>
        <v>0</v>
      </c>
      <c r="E24" s="50">
        <f>[14]R2!H11</f>
        <v>0</v>
      </c>
      <c r="F24" s="50">
        <f>[14]R2!H12</f>
        <v>0</v>
      </c>
      <c r="G24" s="50">
        <f>[14]R2!H13</f>
        <v>0</v>
      </c>
      <c r="H24" s="50">
        <f>[14]R2!H14</f>
        <v>0</v>
      </c>
      <c r="I24" s="50">
        <f>[14]R2!H15</f>
        <v>0</v>
      </c>
      <c r="J24" s="50">
        <f>[14]R2!H16</f>
        <v>0</v>
      </c>
      <c r="K24" s="50">
        <f>[14]R2!H17</f>
        <v>0</v>
      </c>
      <c r="L24" s="50">
        <f>[14]R2!H18</f>
        <v>0</v>
      </c>
      <c r="M24" s="50">
        <f>[14]R2!H19</f>
        <v>0</v>
      </c>
      <c r="N24" s="50">
        <f>[14]R2!H20</f>
        <v>0</v>
      </c>
      <c r="O24" s="47">
        <f>SUM(C24:N24)</f>
        <v>0</v>
      </c>
      <c r="P24" s="47"/>
      <c r="Q24" s="49">
        <f>[14]R2!H21</f>
        <v>0</v>
      </c>
      <c r="R24" s="47">
        <f t="shared" si="1"/>
        <v>0</v>
      </c>
      <c r="S24" s="47"/>
    </row>
    <row r="25" spans="1:19" ht="24.95" customHeight="1">
      <c r="A25" s="47">
        <v>16</v>
      </c>
      <c r="B25" s="113" t="s">
        <v>1443</v>
      </c>
      <c r="C25" s="51">
        <f>[14]R2!I9</f>
        <v>0</v>
      </c>
      <c r="D25" s="51">
        <f>[14]R2!I10</f>
        <v>0</v>
      </c>
      <c r="E25" s="51">
        <f>[14]R2!I11</f>
        <v>0</v>
      </c>
      <c r="F25" s="51">
        <f>[14]R2!I12</f>
        <v>4</v>
      </c>
      <c r="G25" s="51">
        <f>[14]R2!I13</f>
        <v>0</v>
      </c>
      <c r="H25" s="51">
        <f>[14]R2!I14</f>
        <v>0</v>
      </c>
      <c r="I25" s="51">
        <f>[14]R2!I15</f>
        <v>0</v>
      </c>
      <c r="J25" s="51">
        <f>[14]R2!I16</f>
        <v>0</v>
      </c>
      <c r="K25" s="51">
        <f>[14]R2!I17</f>
        <v>0</v>
      </c>
      <c r="L25" s="51">
        <f>[14]R2!I18</f>
        <v>0</v>
      </c>
      <c r="M25" s="51">
        <f>[14]R2!I19</f>
        <v>0</v>
      </c>
      <c r="N25" s="51">
        <f>[14]R2!I20</f>
        <v>0</v>
      </c>
      <c r="O25" s="47">
        <f t="shared" si="0"/>
        <v>4</v>
      </c>
      <c r="P25" s="47"/>
      <c r="Q25" s="49">
        <f>[14]R2!I21</f>
        <v>0</v>
      </c>
      <c r="R25" s="47">
        <f t="shared" si="1"/>
        <v>4</v>
      </c>
      <c r="S25" s="47"/>
    </row>
    <row r="26" spans="1:19" ht="24.95" customHeight="1">
      <c r="A26" s="47">
        <v>17</v>
      </c>
      <c r="B26" s="113" t="s">
        <v>1444</v>
      </c>
      <c r="C26" s="51">
        <f>[14]R2!J9</f>
        <v>0</v>
      </c>
      <c r="D26" s="51">
        <f>[14]R2!J10</f>
        <v>0</v>
      </c>
      <c r="E26" s="51">
        <f>[14]R2!J11</f>
        <v>0</v>
      </c>
      <c r="F26" s="51">
        <f>[14]R2!J12</f>
        <v>0</v>
      </c>
      <c r="G26" s="51">
        <f>[14]R2!J13</f>
        <v>0</v>
      </c>
      <c r="H26" s="51">
        <f>[14]R2!J14</f>
        <v>0</v>
      </c>
      <c r="I26" s="51">
        <f>[14]R2!J15</f>
        <v>0</v>
      </c>
      <c r="J26" s="51">
        <f>[14]R2!J16</f>
        <v>0</v>
      </c>
      <c r="K26" s="51">
        <f>[14]R2!J17</f>
        <v>0</v>
      </c>
      <c r="L26" s="51">
        <f>[14]R2!J18</f>
        <v>0</v>
      </c>
      <c r="M26" s="51">
        <f>[14]R2!J19</f>
        <v>0</v>
      </c>
      <c r="N26" s="51">
        <f>[14]R2!J20</f>
        <v>0</v>
      </c>
      <c r="O26" s="47">
        <f t="shared" si="0"/>
        <v>0</v>
      </c>
      <c r="P26" s="47"/>
      <c r="Q26" s="49">
        <f>[14]R2!J21</f>
        <v>0</v>
      </c>
      <c r="R26" s="47">
        <f t="shared" si="1"/>
        <v>0</v>
      </c>
      <c r="S26" s="47"/>
    </row>
    <row r="27" spans="1:19" ht="24.95" customHeight="1">
      <c r="A27" s="47">
        <v>18</v>
      </c>
      <c r="B27" s="113" t="s">
        <v>1445</v>
      </c>
      <c r="C27" s="51">
        <f>[14]R2!K9</f>
        <v>0</v>
      </c>
      <c r="D27" s="51">
        <f>[14]R2!K10</f>
        <v>7</v>
      </c>
      <c r="E27" s="51">
        <f>[14]R2!K11</f>
        <v>0</v>
      </c>
      <c r="F27" s="51">
        <f>[14]R2!K12</f>
        <v>28</v>
      </c>
      <c r="G27" s="51">
        <f>[14]R2!K13</f>
        <v>0</v>
      </c>
      <c r="H27" s="51">
        <f>[14]R2!K14</f>
        <v>1</v>
      </c>
      <c r="I27" s="51">
        <f>[14]R2!K15</f>
        <v>0</v>
      </c>
      <c r="J27" s="51">
        <f>[14]R2!K16</f>
        <v>0</v>
      </c>
      <c r="K27" s="51">
        <f>[14]R2!K17</f>
        <v>0</v>
      </c>
      <c r="L27" s="51">
        <f>[14]R2!K18</f>
        <v>0</v>
      </c>
      <c r="M27" s="51">
        <f>[14]R2!K19</f>
        <v>0</v>
      </c>
      <c r="N27" s="51">
        <f>[14]R2!K20</f>
        <v>0</v>
      </c>
      <c r="O27" s="47">
        <f t="shared" si="0"/>
        <v>36</v>
      </c>
      <c r="P27" s="47"/>
      <c r="Q27" s="49">
        <f>[14]R2!K21</f>
        <v>1</v>
      </c>
      <c r="R27" s="47">
        <f t="shared" si="1"/>
        <v>37</v>
      </c>
      <c r="S27" s="47"/>
    </row>
    <row r="28" spans="1:19" ht="24.95" customHeight="1">
      <c r="A28" s="47">
        <v>19</v>
      </c>
      <c r="B28" s="113" t="s">
        <v>1446</v>
      </c>
      <c r="C28" s="51">
        <f>[14]R2!L9</f>
        <v>0</v>
      </c>
      <c r="D28" s="51">
        <f>[14]R2!L10</f>
        <v>2</v>
      </c>
      <c r="E28" s="51">
        <f>[14]R2!L11</f>
        <v>0</v>
      </c>
      <c r="F28" s="51">
        <f>[14]R2!L12</f>
        <v>21</v>
      </c>
      <c r="G28" s="51">
        <f>[14]R2!L13</f>
        <v>0</v>
      </c>
      <c r="H28" s="51">
        <f>[14]R2!L14</f>
        <v>0</v>
      </c>
      <c r="I28" s="51">
        <f>[14]R2!L15</f>
        <v>1</v>
      </c>
      <c r="J28" s="51">
        <f>[14]R2!L16</f>
        <v>0</v>
      </c>
      <c r="K28" s="51">
        <f>[14]R2!L17</f>
        <v>0</v>
      </c>
      <c r="L28" s="51">
        <f>[14]R2!L18</f>
        <v>0</v>
      </c>
      <c r="M28" s="51">
        <f>[14]R2!L19</f>
        <v>0</v>
      </c>
      <c r="N28" s="51">
        <f>[14]R2!L20</f>
        <v>1</v>
      </c>
      <c r="O28" s="47">
        <f t="shared" si="0"/>
        <v>25</v>
      </c>
      <c r="P28" s="47"/>
      <c r="Q28" s="49">
        <f>[14]R2!L21</f>
        <v>1</v>
      </c>
      <c r="R28" s="47">
        <f t="shared" si="1"/>
        <v>26</v>
      </c>
      <c r="S28" s="47"/>
    </row>
    <row r="29" spans="1:19" ht="24.95" customHeight="1">
      <c r="A29" s="47">
        <v>20</v>
      </c>
      <c r="B29" s="113" t="s">
        <v>1447</v>
      </c>
      <c r="C29" s="51">
        <f>[14]R2!M9</f>
        <v>1</v>
      </c>
      <c r="D29" s="51">
        <f>[14]R2!M10</f>
        <v>28</v>
      </c>
      <c r="E29" s="51">
        <f>[14]R2!M11</f>
        <v>0</v>
      </c>
      <c r="F29" s="51">
        <f>[14]R2!M12</f>
        <v>132</v>
      </c>
      <c r="G29" s="51">
        <f>[14]R2!M13</f>
        <v>1</v>
      </c>
      <c r="H29" s="51">
        <f>[14]R2!M14</f>
        <v>0</v>
      </c>
      <c r="I29" s="51">
        <f>[14]R2!M15</f>
        <v>0</v>
      </c>
      <c r="J29" s="51">
        <f>[14]R2!M16</f>
        <v>0</v>
      </c>
      <c r="K29" s="51">
        <f>[14]R2!M17</f>
        <v>0</v>
      </c>
      <c r="L29" s="51">
        <f>[14]R2!M18</f>
        <v>2</v>
      </c>
      <c r="M29" s="51">
        <f>[14]R2!M19</f>
        <v>0</v>
      </c>
      <c r="N29" s="51">
        <f>[14]R2!M20</f>
        <v>0</v>
      </c>
      <c r="O29" s="47">
        <f t="shared" si="0"/>
        <v>164</v>
      </c>
      <c r="P29" s="47"/>
      <c r="Q29" s="49">
        <f>[14]R2!M21</f>
        <v>1</v>
      </c>
      <c r="R29" s="47">
        <f t="shared" si="1"/>
        <v>165</v>
      </c>
      <c r="S29" s="47"/>
    </row>
    <row r="30" spans="1:19" ht="24.95" customHeight="1">
      <c r="A30" s="47">
        <v>21</v>
      </c>
      <c r="B30" s="113" t="s">
        <v>1448</v>
      </c>
      <c r="C30" s="51">
        <f>[14]R3!D9</f>
        <v>2</v>
      </c>
      <c r="D30" s="51">
        <f>[14]R3!D10</f>
        <v>35</v>
      </c>
      <c r="E30" s="51">
        <f>[14]R3!D11</f>
        <v>1</v>
      </c>
      <c r="F30" s="51">
        <f>[14]R3!D12</f>
        <v>49</v>
      </c>
      <c r="G30" s="51">
        <f>[14]R3!D13</f>
        <v>0</v>
      </c>
      <c r="H30" s="51">
        <f>[14]R3!D14</f>
        <v>0</v>
      </c>
      <c r="I30" s="51">
        <f>[14]R3!D15</f>
        <v>31</v>
      </c>
      <c r="J30" s="51">
        <f>[14]R3!D16</f>
        <v>0</v>
      </c>
      <c r="K30" s="51">
        <f>[14]R3!D17</f>
        <v>1</v>
      </c>
      <c r="L30" s="51">
        <f>[14]R3!D18</f>
        <v>0</v>
      </c>
      <c r="M30" s="51">
        <f>[14]R3!D19</f>
        <v>0</v>
      </c>
      <c r="N30" s="51">
        <f>[14]R3!D20</f>
        <v>0</v>
      </c>
      <c r="O30" s="47">
        <f t="shared" si="0"/>
        <v>119</v>
      </c>
      <c r="P30" s="47"/>
      <c r="Q30" s="49">
        <f>[14]R3!D21</f>
        <v>0</v>
      </c>
      <c r="R30" s="47">
        <f t="shared" si="1"/>
        <v>119</v>
      </c>
      <c r="S30" s="47"/>
    </row>
    <row r="31" spans="1:19" ht="24.95" customHeight="1">
      <c r="A31" s="47">
        <v>22</v>
      </c>
      <c r="B31" s="113" t="s">
        <v>1449</v>
      </c>
      <c r="C31" s="51">
        <f>[14]R3!E9</f>
        <v>0</v>
      </c>
      <c r="D31" s="51">
        <f>[14]R3!E10</f>
        <v>2</v>
      </c>
      <c r="E31" s="51">
        <f>[14]R3!E11</f>
        <v>0</v>
      </c>
      <c r="F31" s="51">
        <f>[14]R3!E12</f>
        <v>9</v>
      </c>
      <c r="G31" s="51">
        <f>[14]R3!E13</f>
        <v>0</v>
      </c>
      <c r="H31" s="51">
        <f>[14]R3!E14</f>
        <v>0</v>
      </c>
      <c r="I31" s="51">
        <f>[14]R3!E15</f>
        <v>2</v>
      </c>
      <c r="J31" s="51">
        <f>[14]R3!E16</f>
        <v>0</v>
      </c>
      <c r="K31" s="51">
        <f>[14]R3!E17</f>
        <v>0</v>
      </c>
      <c r="L31" s="51">
        <f>[14]R3!E18</f>
        <v>0</v>
      </c>
      <c r="M31" s="51">
        <f>[14]R3!E19</f>
        <v>0</v>
      </c>
      <c r="N31" s="51">
        <f>[14]R3!E20</f>
        <v>0</v>
      </c>
      <c r="O31" s="47">
        <f t="shared" si="0"/>
        <v>13</v>
      </c>
      <c r="P31" s="47"/>
      <c r="Q31" s="49">
        <f>[14]R3!E21</f>
        <v>0</v>
      </c>
      <c r="R31" s="47">
        <f t="shared" si="1"/>
        <v>13</v>
      </c>
      <c r="S31" s="47"/>
    </row>
    <row r="32" spans="1:19" ht="24.95" customHeight="1">
      <c r="A32" s="47">
        <v>23</v>
      </c>
      <c r="B32" s="113" t="s">
        <v>1450</v>
      </c>
      <c r="C32" s="51">
        <f>[14]R3!F9</f>
        <v>0</v>
      </c>
      <c r="D32" s="51">
        <f>[14]R3!F10</f>
        <v>8</v>
      </c>
      <c r="E32" s="51">
        <f>[14]R3!F11</f>
        <v>0</v>
      </c>
      <c r="F32" s="51">
        <f>[14]R3!F12</f>
        <v>14</v>
      </c>
      <c r="G32" s="51">
        <f>[14]R3!F13</f>
        <v>1</v>
      </c>
      <c r="H32" s="51">
        <f>[14]R3!F14</f>
        <v>1</v>
      </c>
      <c r="I32" s="51">
        <f>[14]R3!F15</f>
        <v>0</v>
      </c>
      <c r="J32" s="51">
        <f>[14]R3!F16</f>
        <v>0</v>
      </c>
      <c r="K32" s="51">
        <f>[14]R3!F17</f>
        <v>0</v>
      </c>
      <c r="L32" s="51">
        <f>[14]R3!F18</f>
        <v>0</v>
      </c>
      <c r="M32" s="51">
        <f>[14]R3!F19</f>
        <v>0</v>
      </c>
      <c r="N32" s="51">
        <f>[14]R3!F20</f>
        <v>0</v>
      </c>
      <c r="O32" s="47">
        <f t="shared" si="0"/>
        <v>24</v>
      </c>
      <c r="P32" s="47"/>
      <c r="Q32" s="49">
        <f>[14]R3!F21</f>
        <v>0</v>
      </c>
      <c r="R32" s="47">
        <f t="shared" si="1"/>
        <v>24</v>
      </c>
      <c r="S32" s="47"/>
    </row>
    <row r="33" spans="1:19" ht="24.95" customHeight="1">
      <c r="A33" s="47">
        <v>24</v>
      </c>
      <c r="B33" s="113" t="s">
        <v>1451</v>
      </c>
      <c r="C33" s="51">
        <f>[14]R3!G9</f>
        <v>2</v>
      </c>
      <c r="D33" s="51">
        <f>[14]R3!G10</f>
        <v>115</v>
      </c>
      <c r="E33" s="51">
        <f>[14]R3!G11</f>
        <v>0</v>
      </c>
      <c r="F33" s="51">
        <f>[14]R3!G12</f>
        <v>339</v>
      </c>
      <c r="G33" s="51">
        <f>[14]R3!G13</f>
        <v>2</v>
      </c>
      <c r="H33" s="51">
        <f>[14]R3!G14</f>
        <v>0</v>
      </c>
      <c r="I33" s="51">
        <f>[14]R3!G15</f>
        <v>21</v>
      </c>
      <c r="J33" s="51">
        <f>[14]R3!G16</f>
        <v>0</v>
      </c>
      <c r="K33" s="51">
        <f>[14]R3!G17</f>
        <v>2</v>
      </c>
      <c r="L33" s="51">
        <f>[14]R3!G18</f>
        <v>1</v>
      </c>
      <c r="M33" s="51">
        <f>[14]R3!G19</f>
        <v>0</v>
      </c>
      <c r="N33" s="51">
        <f>[14]R3!G20</f>
        <v>2</v>
      </c>
      <c r="O33" s="47">
        <f t="shared" si="0"/>
        <v>484</v>
      </c>
      <c r="P33" s="47"/>
      <c r="Q33" s="49">
        <f>[14]R3!G21</f>
        <v>1</v>
      </c>
      <c r="R33" s="47">
        <f t="shared" si="1"/>
        <v>485</v>
      </c>
      <c r="S33" s="47"/>
    </row>
    <row r="34" spans="1:19" ht="24.95" customHeight="1">
      <c r="A34" s="47">
        <v>25</v>
      </c>
      <c r="B34" s="113" t="s">
        <v>1452</v>
      </c>
      <c r="C34" s="51">
        <f>[14]R3!H9</f>
        <v>0</v>
      </c>
      <c r="D34" s="51">
        <f>[14]R3!H10</f>
        <v>23</v>
      </c>
      <c r="E34" s="51">
        <f>[14]R3!H11</f>
        <v>0</v>
      </c>
      <c r="F34" s="51">
        <f>[14]R3!H12</f>
        <v>147</v>
      </c>
      <c r="G34" s="51">
        <f>[14]R3!H13</f>
        <v>0</v>
      </c>
      <c r="H34" s="51">
        <f>[14]R3!H14</f>
        <v>0</v>
      </c>
      <c r="I34" s="51">
        <f>[14]R3!H15</f>
        <v>0</v>
      </c>
      <c r="J34" s="51">
        <f>[14]R3!H16</f>
        <v>0</v>
      </c>
      <c r="K34" s="51">
        <f>[14]R3!H17</f>
        <v>1</v>
      </c>
      <c r="L34" s="51">
        <f>[14]R3!H18</f>
        <v>1</v>
      </c>
      <c r="M34" s="51">
        <f>[14]R3!H19</f>
        <v>1</v>
      </c>
      <c r="N34" s="51">
        <f>[14]R3!H20</f>
        <v>0</v>
      </c>
      <c r="O34" s="47">
        <f t="shared" si="0"/>
        <v>173</v>
      </c>
      <c r="P34" s="47"/>
      <c r="Q34" s="49">
        <f>[14]R3!H21</f>
        <v>3</v>
      </c>
      <c r="R34" s="47">
        <f t="shared" si="1"/>
        <v>176</v>
      </c>
      <c r="S34" s="47"/>
    </row>
    <row r="35" spans="1:19" ht="24.95" customHeight="1">
      <c r="A35" s="47">
        <v>26</v>
      </c>
      <c r="B35" s="113" t="s">
        <v>1453</v>
      </c>
      <c r="C35" s="51">
        <f>[14]R3!I9</f>
        <v>0</v>
      </c>
      <c r="D35" s="51">
        <f>[14]R3!I10</f>
        <v>1</v>
      </c>
      <c r="E35" s="51">
        <f>[14]R3!I11</f>
        <v>0</v>
      </c>
      <c r="F35" s="51">
        <f>[14]R3!I12</f>
        <v>5</v>
      </c>
      <c r="G35" s="51">
        <f>[14]R3!I13</f>
        <v>0</v>
      </c>
      <c r="H35" s="51">
        <f>[14]R3!I14</f>
        <v>0</v>
      </c>
      <c r="I35" s="51">
        <f>[14]R3!I15</f>
        <v>0</v>
      </c>
      <c r="J35" s="51">
        <f>[14]R3!I16</f>
        <v>0</v>
      </c>
      <c r="K35" s="51">
        <f>[14]R3!I17</f>
        <v>0</v>
      </c>
      <c r="L35" s="51">
        <f>[14]R3!I18</f>
        <v>0</v>
      </c>
      <c r="M35" s="51">
        <f>[14]R3!I19</f>
        <v>0</v>
      </c>
      <c r="N35" s="51">
        <f>[14]R3!I20</f>
        <v>0</v>
      </c>
      <c r="O35" s="47">
        <f t="shared" si="0"/>
        <v>6</v>
      </c>
      <c r="P35" s="47"/>
      <c r="Q35" s="49">
        <f>[14]R3!I21</f>
        <v>0</v>
      </c>
      <c r="R35" s="47">
        <f t="shared" si="1"/>
        <v>6</v>
      </c>
      <c r="S35" s="47"/>
    </row>
    <row r="36" spans="1:19" ht="24.95" customHeight="1">
      <c r="A36" s="47">
        <v>27</v>
      </c>
      <c r="B36" s="113" t="s">
        <v>1454</v>
      </c>
      <c r="C36" s="51">
        <f>[14]R3!J9</f>
        <v>6</v>
      </c>
      <c r="D36" s="51">
        <f>[14]R3!J10</f>
        <v>188</v>
      </c>
      <c r="E36" s="51">
        <f>[14]R3!J11</f>
        <v>2</v>
      </c>
      <c r="F36" s="51">
        <f>[14]R3!J12</f>
        <v>249</v>
      </c>
      <c r="G36" s="51">
        <f>[14]R3!J13</f>
        <v>3</v>
      </c>
      <c r="H36" s="51">
        <f>[14]R3!J14</f>
        <v>2</v>
      </c>
      <c r="I36" s="51">
        <f>[14]R3!J15</f>
        <v>59</v>
      </c>
      <c r="J36" s="51">
        <f>[14]R3!J16</f>
        <v>3</v>
      </c>
      <c r="K36" s="51">
        <f>[14]R3!J17</f>
        <v>4</v>
      </c>
      <c r="L36" s="51">
        <f>[14]R3!J18</f>
        <v>7</v>
      </c>
      <c r="M36" s="51">
        <f>[14]R3!J19</f>
        <v>3</v>
      </c>
      <c r="N36" s="51">
        <f>[14]R3!J20</f>
        <v>11</v>
      </c>
      <c r="O36" s="47">
        <f t="shared" si="0"/>
        <v>537</v>
      </c>
      <c r="P36" s="47"/>
      <c r="Q36" s="49">
        <f>[14]R3!J21</f>
        <v>7</v>
      </c>
      <c r="R36" s="47">
        <f t="shared" si="1"/>
        <v>544</v>
      </c>
      <c r="S36" s="47"/>
    </row>
    <row r="37" spans="1:19" ht="24.95" customHeight="1">
      <c r="A37" s="47">
        <v>28</v>
      </c>
      <c r="B37" s="113" t="s">
        <v>1455</v>
      </c>
      <c r="C37" s="51">
        <f>[14]R3!K9</f>
        <v>2</v>
      </c>
      <c r="D37" s="51">
        <f>[14]R3!K10</f>
        <v>118</v>
      </c>
      <c r="E37" s="51">
        <f>[14]R3!K11</f>
        <v>2</v>
      </c>
      <c r="F37" s="51">
        <f>[14]R3!K12</f>
        <v>227</v>
      </c>
      <c r="G37" s="51">
        <f>[14]R3!K13</f>
        <v>0</v>
      </c>
      <c r="H37" s="51">
        <f>[14]R3!K14</f>
        <v>0</v>
      </c>
      <c r="I37" s="51">
        <f>[14]R3!K15</f>
        <v>41</v>
      </c>
      <c r="J37" s="51">
        <f>[14]R3!K16</f>
        <v>0</v>
      </c>
      <c r="K37" s="51">
        <f>[14]R3!K17</f>
        <v>1</v>
      </c>
      <c r="L37" s="51">
        <f>[14]R3!K18</f>
        <v>1</v>
      </c>
      <c r="M37" s="51">
        <f>[14]R3!K19</f>
        <v>0</v>
      </c>
      <c r="N37" s="51">
        <f>[14]R3!K20</f>
        <v>5</v>
      </c>
      <c r="O37" s="47">
        <f t="shared" si="0"/>
        <v>397</v>
      </c>
      <c r="P37" s="47"/>
      <c r="Q37" s="49">
        <f>[14]R3!K21</f>
        <v>2</v>
      </c>
      <c r="R37" s="47">
        <f t="shared" si="1"/>
        <v>399</v>
      </c>
      <c r="S37" s="47"/>
    </row>
    <row r="38" spans="1:19" ht="24.95" customHeight="1">
      <c r="A38" s="47">
        <v>29</v>
      </c>
      <c r="B38" s="113" t="s">
        <v>1456</v>
      </c>
      <c r="C38" s="51">
        <f>[14]R3!L9</f>
        <v>1</v>
      </c>
      <c r="D38" s="51">
        <f>[14]R3!L10</f>
        <v>70</v>
      </c>
      <c r="E38" s="51">
        <f>[14]R3!L11</f>
        <v>1</v>
      </c>
      <c r="F38" s="51">
        <f>[14]R3!L12</f>
        <v>99</v>
      </c>
      <c r="G38" s="51">
        <f>[14]R3!L13</f>
        <v>1</v>
      </c>
      <c r="H38" s="51">
        <f>[14]R3!L14</f>
        <v>3</v>
      </c>
      <c r="I38" s="51">
        <f>[14]R3!L15</f>
        <v>73</v>
      </c>
      <c r="J38" s="51">
        <f>[14]R3!L16</f>
        <v>0</v>
      </c>
      <c r="K38" s="51">
        <f>[14]R3!L17</f>
        <v>1</v>
      </c>
      <c r="L38" s="51">
        <f>[14]R3!L18</f>
        <v>0</v>
      </c>
      <c r="M38" s="51">
        <f>[14]R3!L19</f>
        <v>1</v>
      </c>
      <c r="N38" s="51">
        <f>[14]R3!L20</f>
        <v>4</v>
      </c>
      <c r="O38" s="47">
        <f t="shared" si="0"/>
        <v>254</v>
      </c>
      <c r="P38" s="47"/>
      <c r="Q38" s="49">
        <f>[14]R3!L21</f>
        <v>2</v>
      </c>
      <c r="R38" s="47">
        <f t="shared" si="1"/>
        <v>256</v>
      </c>
      <c r="S38" s="47"/>
    </row>
    <row r="39" spans="1:19" ht="24.95" customHeight="1">
      <c r="A39" s="47">
        <v>30</v>
      </c>
      <c r="B39" s="113" t="s">
        <v>1457</v>
      </c>
      <c r="C39" s="51">
        <f>[14]R3!M9</f>
        <v>1</v>
      </c>
      <c r="D39" s="51">
        <f>[14]R3!M10</f>
        <v>95</v>
      </c>
      <c r="E39" s="51">
        <f>[14]R3!M11</f>
        <v>0</v>
      </c>
      <c r="F39" s="51">
        <f>[14]R3!M12</f>
        <v>157</v>
      </c>
      <c r="G39" s="51">
        <f>[14]R3!M13</f>
        <v>0</v>
      </c>
      <c r="H39" s="51">
        <f>[14]R3!M14</f>
        <v>1</v>
      </c>
      <c r="I39" s="51">
        <f>[14]R3!M15</f>
        <v>149</v>
      </c>
      <c r="J39" s="51">
        <f>[14]R3!M16</f>
        <v>1</v>
      </c>
      <c r="K39" s="51">
        <f>[14]R3!M17</f>
        <v>2</v>
      </c>
      <c r="L39" s="51">
        <f>[14]R3!M18</f>
        <v>2</v>
      </c>
      <c r="M39" s="51">
        <f>[14]R3!M19</f>
        <v>1</v>
      </c>
      <c r="N39" s="51">
        <f>[14]R3!M20</f>
        <v>2</v>
      </c>
      <c r="O39" s="47">
        <f t="shared" si="0"/>
        <v>411</v>
      </c>
      <c r="P39" s="47"/>
      <c r="Q39" s="49">
        <f>[14]R3!M21</f>
        <v>3</v>
      </c>
      <c r="R39" s="47">
        <f t="shared" si="1"/>
        <v>414</v>
      </c>
      <c r="S39" s="47"/>
    </row>
    <row r="40" spans="1:19" ht="24.95" customHeight="1">
      <c r="A40" s="47">
        <v>31</v>
      </c>
      <c r="B40" s="113" t="s">
        <v>1458</v>
      </c>
      <c r="C40" s="52">
        <f>[14]R4!D9</f>
        <v>0</v>
      </c>
      <c r="D40" s="52">
        <f>[14]R4!D10</f>
        <v>29</v>
      </c>
      <c r="E40" s="52">
        <f>[14]R4!D11</f>
        <v>1</v>
      </c>
      <c r="F40" s="52">
        <f>[14]R4!D12</f>
        <v>29</v>
      </c>
      <c r="G40" s="52">
        <f>[14]R4!D13</f>
        <v>0</v>
      </c>
      <c r="H40" s="52">
        <f>[14]R4!D14</f>
        <v>0</v>
      </c>
      <c r="I40" s="52">
        <f>[14]R4!D15</f>
        <v>48</v>
      </c>
      <c r="J40" s="52">
        <f>[14]R4!D16</f>
        <v>1</v>
      </c>
      <c r="K40" s="52">
        <f>[14]R4!D17</f>
        <v>1</v>
      </c>
      <c r="L40" s="52">
        <f>[14]R4!D18</f>
        <v>2</v>
      </c>
      <c r="M40" s="52">
        <f>[14]R4!D19</f>
        <v>0</v>
      </c>
      <c r="N40" s="52">
        <f>[14]R4!D20</f>
        <v>1</v>
      </c>
      <c r="O40" s="47">
        <f t="shared" si="0"/>
        <v>112</v>
      </c>
      <c r="P40" s="47"/>
      <c r="Q40" s="49">
        <f>[14]R4!D21</f>
        <v>1</v>
      </c>
      <c r="R40" s="47">
        <f t="shared" si="1"/>
        <v>113</v>
      </c>
      <c r="S40" s="47"/>
    </row>
    <row r="41" spans="1:19" ht="24.95" customHeight="1">
      <c r="A41" s="47">
        <v>32</v>
      </c>
      <c r="B41" s="113" t="s">
        <v>1459</v>
      </c>
      <c r="C41" s="52">
        <f>[14]R4!E9</f>
        <v>0</v>
      </c>
      <c r="D41" s="52">
        <f>[14]R4!E10</f>
        <v>0</v>
      </c>
      <c r="E41" s="52">
        <f>[14]R4!E11</f>
        <v>0</v>
      </c>
      <c r="F41" s="52">
        <f>[14]R4!E12</f>
        <v>18</v>
      </c>
      <c r="G41" s="52">
        <f>[14]R4!E13</f>
        <v>0</v>
      </c>
      <c r="H41" s="52">
        <f>[14]R4!E14</f>
        <v>0</v>
      </c>
      <c r="I41" s="52">
        <f>[14]R4!E15</f>
        <v>0</v>
      </c>
      <c r="J41" s="52">
        <f>[14]R4!E16</f>
        <v>0</v>
      </c>
      <c r="K41" s="52">
        <f>[14]R4!E17</f>
        <v>0</v>
      </c>
      <c r="L41" s="52">
        <f>[14]R4!E18</f>
        <v>0</v>
      </c>
      <c r="M41" s="52">
        <f>[14]R4!E19</f>
        <v>0</v>
      </c>
      <c r="N41" s="52">
        <f>[14]R4!E20</f>
        <v>0</v>
      </c>
      <c r="O41" s="47">
        <f t="shared" si="0"/>
        <v>18</v>
      </c>
      <c r="P41" s="47"/>
      <c r="Q41" s="49">
        <f>[14]R4!E21</f>
        <v>0</v>
      </c>
      <c r="R41" s="47">
        <f t="shared" si="1"/>
        <v>18</v>
      </c>
      <c r="S41" s="47"/>
    </row>
    <row r="42" spans="1:19" ht="24.95" customHeight="1">
      <c r="A42" s="47">
        <v>33</v>
      </c>
      <c r="B42" s="113" t="s">
        <v>1460</v>
      </c>
      <c r="C42" s="52">
        <f>[14]R4!F9</f>
        <v>0</v>
      </c>
      <c r="D42" s="52">
        <f>[14]R4!F10</f>
        <v>108</v>
      </c>
      <c r="E42" s="52">
        <f>[14]R4!F11</f>
        <v>1</v>
      </c>
      <c r="F42" s="52">
        <f>[14]R4!F12</f>
        <v>93</v>
      </c>
      <c r="G42" s="52">
        <f>[14]R4!F13</f>
        <v>1</v>
      </c>
      <c r="H42" s="52">
        <f>[14]R4!F14</f>
        <v>1</v>
      </c>
      <c r="I42" s="52">
        <f>[14]R4!F15</f>
        <v>29</v>
      </c>
      <c r="J42" s="52">
        <f>[14]R4!F16</f>
        <v>1</v>
      </c>
      <c r="K42" s="52">
        <f>[14]R4!F17</f>
        <v>0</v>
      </c>
      <c r="L42" s="52">
        <f>[14]R4!F18</f>
        <v>1</v>
      </c>
      <c r="M42" s="52">
        <f>[14]R4!F19</f>
        <v>0</v>
      </c>
      <c r="N42" s="52">
        <f>[14]R4!F20</f>
        <v>7</v>
      </c>
      <c r="O42" s="47">
        <f t="shared" si="0"/>
        <v>242</v>
      </c>
      <c r="P42" s="47"/>
      <c r="Q42" s="49">
        <f>[14]R4!F21</f>
        <v>2</v>
      </c>
      <c r="R42" s="47">
        <f t="shared" si="1"/>
        <v>244</v>
      </c>
      <c r="S42" s="47"/>
    </row>
    <row r="43" spans="1:19" ht="24.95" customHeight="1">
      <c r="A43" s="47">
        <v>34</v>
      </c>
      <c r="B43" s="113" t="s">
        <v>1461</v>
      </c>
      <c r="C43" s="52">
        <f>[14]R4!G9</f>
        <v>0</v>
      </c>
      <c r="D43" s="52">
        <f>[14]R4!G10</f>
        <v>7</v>
      </c>
      <c r="E43" s="52">
        <f>[14]R4!G11</f>
        <v>0</v>
      </c>
      <c r="F43" s="52">
        <f>[14]R4!G12</f>
        <v>102</v>
      </c>
      <c r="G43" s="52">
        <f>[14]R4!G13</f>
        <v>1</v>
      </c>
      <c r="H43" s="52">
        <f>[14]R4!G14</f>
        <v>1</v>
      </c>
      <c r="I43" s="52">
        <f>[14]R4!G15</f>
        <v>4</v>
      </c>
      <c r="J43" s="52">
        <f>[14]R4!G16</f>
        <v>0</v>
      </c>
      <c r="K43" s="52">
        <f>[14]R4!G17</f>
        <v>1</v>
      </c>
      <c r="L43" s="52">
        <f>[14]R4!G18</f>
        <v>0</v>
      </c>
      <c r="M43" s="52">
        <f>[14]R4!G19</f>
        <v>0</v>
      </c>
      <c r="N43" s="52">
        <f>[14]R4!G20</f>
        <v>0</v>
      </c>
      <c r="O43" s="47">
        <f t="shared" si="0"/>
        <v>116</v>
      </c>
      <c r="P43" s="47"/>
      <c r="Q43" s="49">
        <f>[14]R4!G21</f>
        <v>1</v>
      </c>
      <c r="R43" s="47">
        <f t="shared" si="1"/>
        <v>117</v>
      </c>
      <c r="S43" s="47"/>
    </row>
    <row r="44" spans="1:19" ht="24.95" customHeight="1">
      <c r="A44" s="47">
        <v>35</v>
      </c>
      <c r="B44" s="113" t="s">
        <v>1462</v>
      </c>
      <c r="C44" s="52">
        <f>[14]R4!H9</f>
        <v>0</v>
      </c>
      <c r="D44" s="52">
        <f>[14]R4!H10</f>
        <v>1</v>
      </c>
      <c r="E44" s="52">
        <f>[14]R4!H11</f>
        <v>0</v>
      </c>
      <c r="F44" s="52">
        <f>[14]R4!H12</f>
        <v>24</v>
      </c>
      <c r="G44" s="52">
        <f>[14]R4!H13</f>
        <v>0</v>
      </c>
      <c r="H44" s="52">
        <f>[14]R4!H14</f>
        <v>0</v>
      </c>
      <c r="I44" s="52">
        <f>[14]R4!H15</f>
        <v>1</v>
      </c>
      <c r="J44" s="52">
        <f>[14]R4!H16</f>
        <v>0</v>
      </c>
      <c r="K44" s="52">
        <f>[14]R4!H17</f>
        <v>0</v>
      </c>
      <c r="L44" s="52">
        <f>[14]R4!H18</f>
        <v>0</v>
      </c>
      <c r="M44" s="52">
        <f>[14]R4!H19</f>
        <v>0</v>
      </c>
      <c r="N44" s="52">
        <f>[14]R4!H20</f>
        <v>0</v>
      </c>
      <c r="O44" s="47">
        <f t="shared" si="0"/>
        <v>26</v>
      </c>
      <c r="P44" s="47"/>
      <c r="Q44" s="49">
        <f>[14]R4!H21</f>
        <v>0</v>
      </c>
      <c r="R44" s="47">
        <f t="shared" si="1"/>
        <v>26</v>
      </c>
      <c r="S44" s="47"/>
    </row>
    <row r="45" spans="1:19" ht="24.95" customHeight="1">
      <c r="A45" s="47">
        <v>36</v>
      </c>
      <c r="B45" s="113" t="s">
        <v>1463</v>
      </c>
      <c r="C45" s="52">
        <f>[14]R4!I9</f>
        <v>0</v>
      </c>
      <c r="D45" s="52">
        <f>[14]R4!I10</f>
        <v>0</v>
      </c>
      <c r="E45" s="52">
        <f>[14]R4!I11</f>
        <v>0</v>
      </c>
      <c r="F45" s="52">
        <f>[14]R4!I12</f>
        <v>25</v>
      </c>
      <c r="G45" s="52">
        <f>[14]R4!I13</f>
        <v>0</v>
      </c>
      <c r="H45" s="52">
        <f>[14]R4!I14</f>
        <v>0</v>
      </c>
      <c r="I45" s="52">
        <f>[14]R4!I15</f>
        <v>0</v>
      </c>
      <c r="J45" s="52">
        <f>[14]R4!I16</f>
        <v>0</v>
      </c>
      <c r="K45" s="52">
        <f>[14]R4!I17</f>
        <v>0</v>
      </c>
      <c r="L45" s="52">
        <f>[14]R4!I18</f>
        <v>0</v>
      </c>
      <c r="M45" s="52">
        <f>[14]R4!I19</f>
        <v>0</v>
      </c>
      <c r="N45" s="52">
        <f>[14]R4!I20</f>
        <v>0</v>
      </c>
      <c r="O45" s="47">
        <f t="shared" si="0"/>
        <v>25</v>
      </c>
      <c r="P45" s="47"/>
      <c r="Q45" s="49">
        <f>[14]R4!I21</f>
        <v>0</v>
      </c>
      <c r="R45" s="47">
        <f t="shared" si="1"/>
        <v>25</v>
      </c>
      <c r="S45" s="47"/>
    </row>
    <row r="46" spans="1:19" ht="24.95" customHeight="1">
      <c r="A46" s="47">
        <v>37</v>
      </c>
      <c r="B46" s="113" t="s">
        <v>1464</v>
      </c>
      <c r="C46" s="52">
        <f>[14]R4!J9</f>
        <v>0</v>
      </c>
      <c r="D46" s="52">
        <f>[14]R4!J10</f>
        <v>57</v>
      </c>
      <c r="E46" s="52">
        <f>[14]R4!J11</f>
        <v>0</v>
      </c>
      <c r="F46" s="52">
        <f>[14]R4!J12</f>
        <v>36</v>
      </c>
      <c r="G46" s="52">
        <f>[14]R4!J13</f>
        <v>1</v>
      </c>
      <c r="H46" s="52">
        <f>[14]R4!J14</f>
        <v>0</v>
      </c>
      <c r="I46" s="52">
        <f>[14]R4!J15</f>
        <v>1</v>
      </c>
      <c r="J46" s="52">
        <f>[14]R4!J16</f>
        <v>0</v>
      </c>
      <c r="K46" s="52">
        <f>[14]R4!J17</f>
        <v>1</v>
      </c>
      <c r="L46" s="52">
        <f>[14]R4!J18</f>
        <v>0</v>
      </c>
      <c r="M46" s="52">
        <f>[14]R4!J19</f>
        <v>0</v>
      </c>
      <c r="N46" s="52">
        <f>[14]R4!J20</f>
        <v>0</v>
      </c>
      <c r="O46" s="47">
        <f t="shared" si="0"/>
        <v>96</v>
      </c>
      <c r="P46" s="47"/>
      <c r="Q46" s="49">
        <f>[14]R4!J21</f>
        <v>1</v>
      </c>
      <c r="R46" s="47">
        <f t="shared" si="1"/>
        <v>97</v>
      </c>
      <c r="S46" s="47"/>
    </row>
    <row r="47" spans="1:19" ht="24.95" customHeight="1">
      <c r="A47" s="47">
        <v>38</v>
      </c>
      <c r="B47" s="113" t="s">
        <v>1465</v>
      </c>
      <c r="C47" s="52">
        <f>[14]R4!K9</f>
        <v>1</v>
      </c>
      <c r="D47" s="52">
        <f>[14]R4!K10</f>
        <v>46</v>
      </c>
      <c r="E47" s="52">
        <f>[14]R4!K11</f>
        <v>0</v>
      </c>
      <c r="F47" s="52">
        <f>[14]R4!K12</f>
        <v>127</v>
      </c>
      <c r="G47" s="52">
        <f>[14]R4!K13</f>
        <v>2</v>
      </c>
      <c r="H47" s="52">
        <f>[14]R4!K14</f>
        <v>0</v>
      </c>
      <c r="I47" s="52">
        <f>[14]R4!K15</f>
        <v>39</v>
      </c>
      <c r="J47" s="52">
        <f>[14]R4!K16</f>
        <v>0</v>
      </c>
      <c r="K47" s="52">
        <f>[14]R4!K17</f>
        <v>1</v>
      </c>
      <c r="L47" s="52">
        <f>[14]R4!K18</f>
        <v>0</v>
      </c>
      <c r="M47" s="52">
        <f>[14]R4!K19</f>
        <v>0</v>
      </c>
      <c r="N47" s="52">
        <f>[14]R4!K20</f>
        <v>0</v>
      </c>
      <c r="O47" s="47">
        <f t="shared" si="0"/>
        <v>216</v>
      </c>
      <c r="P47" s="47"/>
      <c r="Q47" s="49">
        <f>[14]R4!K21</f>
        <v>0</v>
      </c>
      <c r="R47" s="47">
        <f t="shared" si="1"/>
        <v>216</v>
      </c>
      <c r="S47" s="47"/>
    </row>
    <row r="48" spans="1:19" ht="24.95" customHeight="1">
      <c r="A48" s="47">
        <v>39</v>
      </c>
      <c r="B48" s="113" t="s">
        <v>1466</v>
      </c>
      <c r="C48" s="52">
        <f>[14]R4!L9</f>
        <v>0</v>
      </c>
      <c r="D48" s="52">
        <f>[14]R4!L10</f>
        <v>18</v>
      </c>
      <c r="E48" s="52">
        <f>[14]R4!L11</f>
        <v>1</v>
      </c>
      <c r="F48" s="52">
        <f>[14]R4!L12</f>
        <v>125</v>
      </c>
      <c r="G48" s="52">
        <f>[14]R4!L13</f>
        <v>1</v>
      </c>
      <c r="H48" s="52">
        <f>[14]R4!L14</f>
        <v>0</v>
      </c>
      <c r="I48" s="52">
        <f>[14]R4!L15</f>
        <v>1</v>
      </c>
      <c r="J48" s="52">
        <f>[14]R4!L16</f>
        <v>1</v>
      </c>
      <c r="K48" s="52">
        <f>[14]R4!L17</f>
        <v>0</v>
      </c>
      <c r="L48" s="52">
        <f>[14]R4!L18</f>
        <v>1</v>
      </c>
      <c r="M48" s="52">
        <f>[14]R4!L19</f>
        <v>0</v>
      </c>
      <c r="N48" s="52">
        <f>[14]R4!L20</f>
        <v>1</v>
      </c>
      <c r="O48" s="47">
        <f t="shared" si="0"/>
        <v>149</v>
      </c>
      <c r="P48" s="47"/>
      <c r="Q48" s="49">
        <f>[14]R4!L21</f>
        <v>3</v>
      </c>
      <c r="R48" s="47">
        <f t="shared" si="1"/>
        <v>152</v>
      </c>
      <c r="S48" s="47"/>
    </row>
    <row r="49" spans="1:19" ht="24.95" customHeight="1">
      <c r="A49" s="47">
        <v>40</v>
      </c>
      <c r="B49" s="113" t="s">
        <v>1467</v>
      </c>
      <c r="C49" s="52">
        <f>[14]R4!M9</f>
        <v>6</v>
      </c>
      <c r="D49" s="52">
        <f>[14]R4!M10</f>
        <v>31</v>
      </c>
      <c r="E49" s="52">
        <f>[14]R4!M11</f>
        <v>0</v>
      </c>
      <c r="F49" s="52">
        <f>[14]R4!M12</f>
        <v>53</v>
      </c>
      <c r="G49" s="52">
        <f>[14]R4!M13</f>
        <v>0</v>
      </c>
      <c r="H49" s="52">
        <f>[14]R4!M14</f>
        <v>0</v>
      </c>
      <c r="I49" s="52">
        <f>[14]R4!M15</f>
        <v>6</v>
      </c>
      <c r="J49" s="52">
        <f>[14]R4!M16</f>
        <v>1</v>
      </c>
      <c r="K49" s="52">
        <f>[14]R4!M17</f>
        <v>0</v>
      </c>
      <c r="L49" s="52">
        <f>[14]R4!M18</f>
        <v>1</v>
      </c>
      <c r="M49" s="52">
        <f>[14]R4!M19</f>
        <v>1</v>
      </c>
      <c r="N49" s="52">
        <f>[14]R4!M20</f>
        <v>0</v>
      </c>
      <c r="O49" s="47">
        <f t="shared" si="0"/>
        <v>99</v>
      </c>
      <c r="P49" s="47"/>
      <c r="Q49" s="49">
        <f>[14]R4!M21</f>
        <v>0</v>
      </c>
      <c r="R49" s="47">
        <f t="shared" si="1"/>
        <v>99</v>
      </c>
      <c r="S49" s="47"/>
    </row>
    <row r="50" spans="1:19" ht="24.95" customHeight="1">
      <c r="A50" s="47">
        <v>41</v>
      </c>
      <c r="B50" s="113" t="s">
        <v>1468</v>
      </c>
      <c r="C50" s="52">
        <f>[14]R5!D9</f>
        <v>1</v>
      </c>
      <c r="D50" s="52">
        <f>[14]R5!D10</f>
        <v>11</v>
      </c>
      <c r="E50" s="52">
        <f>[14]R5!D11</f>
        <v>0</v>
      </c>
      <c r="F50" s="52">
        <f>[14]R5!D12</f>
        <v>35</v>
      </c>
      <c r="G50" s="52">
        <f>[14]R5!D13</f>
        <v>2</v>
      </c>
      <c r="H50" s="52">
        <f>[14]R5!D14</f>
        <v>0</v>
      </c>
      <c r="I50" s="52">
        <f>[14]R5!D15</f>
        <v>0</v>
      </c>
      <c r="J50" s="52">
        <f>[14]R5!D16</f>
        <v>0</v>
      </c>
      <c r="K50" s="52">
        <f>[14]R5!D17</f>
        <v>0</v>
      </c>
      <c r="L50" s="52">
        <f>[14]R5!D18</f>
        <v>0</v>
      </c>
      <c r="M50" s="52">
        <f>[14]R5!D19</f>
        <v>0</v>
      </c>
      <c r="N50" s="52">
        <f>[14]R5!D20</f>
        <v>1</v>
      </c>
      <c r="O50" s="47">
        <f t="shared" si="0"/>
        <v>50</v>
      </c>
      <c r="P50" s="47"/>
      <c r="Q50" s="49">
        <f>[14]R5!D21</f>
        <v>0</v>
      </c>
      <c r="R50" s="47">
        <f t="shared" si="1"/>
        <v>50</v>
      </c>
      <c r="S50" s="47"/>
    </row>
    <row r="51" spans="1:19" ht="24.95" customHeight="1">
      <c r="A51" s="47">
        <v>42</v>
      </c>
      <c r="B51" s="113" t="s">
        <v>1469</v>
      </c>
      <c r="C51" s="52">
        <f>[14]R5!E9</f>
        <v>0</v>
      </c>
      <c r="D51" s="52">
        <f>[14]R5!E10</f>
        <v>51</v>
      </c>
      <c r="E51" s="52">
        <f>[14]R5!E11</f>
        <v>1</v>
      </c>
      <c r="F51" s="52">
        <f>[14]R5!E12</f>
        <v>26</v>
      </c>
      <c r="G51" s="52">
        <f>[14]R5!E13</f>
        <v>0</v>
      </c>
      <c r="H51" s="52">
        <f>[14]R5!E14</f>
        <v>0</v>
      </c>
      <c r="I51" s="52">
        <f>[14]R5!E15</f>
        <v>0</v>
      </c>
      <c r="J51" s="52">
        <f>[14]R5!E16</f>
        <v>0</v>
      </c>
      <c r="K51" s="52">
        <f>[14]R5!E17</f>
        <v>1</v>
      </c>
      <c r="L51" s="52">
        <f>[14]R5!E18</f>
        <v>0</v>
      </c>
      <c r="M51" s="52">
        <f>[14]R5!E19</f>
        <v>1</v>
      </c>
      <c r="N51" s="52">
        <f>[14]R5!E20</f>
        <v>1</v>
      </c>
      <c r="O51" s="47">
        <f t="shared" si="0"/>
        <v>81</v>
      </c>
      <c r="P51" s="47"/>
      <c r="Q51" s="49">
        <f>[14]R5!E21</f>
        <v>0</v>
      </c>
      <c r="R51" s="47">
        <f t="shared" si="1"/>
        <v>81</v>
      </c>
      <c r="S51" s="47"/>
    </row>
    <row r="52" spans="1:19" ht="24.95" customHeight="1">
      <c r="A52" s="47">
        <v>43</v>
      </c>
      <c r="B52" s="113" t="s">
        <v>1470</v>
      </c>
      <c r="C52" s="52">
        <f>[14]R5!F9</f>
        <v>0</v>
      </c>
      <c r="D52" s="52">
        <f>[14]R5!F10</f>
        <v>597</v>
      </c>
      <c r="E52" s="52">
        <f>[14]R5!F11</f>
        <v>2</v>
      </c>
      <c r="F52" s="52">
        <f>[14]R5!F12</f>
        <v>3</v>
      </c>
      <c r="G52" s="52">
        <f>[14]R5!F13</f>
        <v>0</v>
      </c>
      <c r="H52" s="52">
        <f>[14]R5!F14</f>
        <v>0</v>
      </c>
      <c r="I52" s="52">
        <f>[14]R5!F15</f>
        <v>1</v>
      </c>
      <c r="J52" s="52">
        <f>[14]R5!F16</f>
        <v>0</v>
      </c>
      <c r="K52" s="52">
        <f>[14]R5!F17</f>
        <v>1</v>
      </c>
      <c r="L52" s="52">
        <f>[14]R5!F18</f>
        <v>0</v>
      </c>
      <c r="M52" s="52">
        <f>[14]R5!F19</f>
        <v>0</v>
      </c>
      <c r="N52" s="52">
        <f>[14]R5!F20</f>
        <v>0</v>
      </c>
      <c r="O52" s="47">
        <f t="shared" si="0"/>
        <v>604</v>
      </c>
      <c r="P52" s="47"/>
      <c r="Q52" s="49">
        <f>[14]R5!F21</f>
        <v>0</v>
      </c>
      <c r="R52" s="47">
        <f t="shared" si="1"/>
        <v>604</v>
      </c>
      <c r="S52" s="47"/>
    </row>
    <row r="53" spans="1:19" ht="24.95" customHeight="1">
      <c r="A53" s="47">
        <v>44</v>
      </c>
      <c r="B53" s="113" t="s">
        <v>1471</v>
      </c>
      <c r="C53" s="52">
        <f>[14]R5!G9</f>
        <v>1</v>
      </c>
      <c r="D53" s="52">
        <f>[14]R5!G10</f>
        <v>0</v>
      </c>
      <c r="E53" s="52">
        <f>[14]R5!G11</f>
        <v>0</v>
      </c>
      <c r="F53" s="52">
        <f>[14]R5!G12</f>
        <v>0</v>
      </c>
      <c r="G53" s="52">
        <f>[14]R5!G13</f>
        <v>0</v>
      </c>
      <c r="H53" s="52">
        <f>[14]R5!G14</f>
        <v>0</v>
      </c>
      <c r="I53" s="52">
        <f>[14]R5!G15</f>
        <v>0</v>
      </c>
      <c r="J53" s="52">
        <f>[14]R5!G16</f>
        <v>0</v>
      </c>
      <c r="K53" s="52">
        <f>[14]R5!G17</f>
        <v>0</v>
      </c>
      <c r="L53" s="52">
        <f>[14]R5!G18</f>
        <v>0</v>
      </c>
      <c r="M53" s="52">
        <f>[14]R5!G19</f>
        <v>0</v>
      </c>
      <c r="N53" s="52">
        <f>[14]R5!G20</f>
        <v>0</v>
      </c>
      <c r="O53" s="47">
        <f t="shared" si="0"/>
        <v>1</v>
      </c>
      <c r="P53" s="47"/>
      <c r="Q53" s="49">
        <f>[14]R5!G21</f>
        <v>0</v>
      </c>
      <c r="R53" s="47">
        <f t="shared" si="1"/>
        <v>1</v>
      </c>
      <c r="S53" s="47"/>
    </row>
    <row r="54" spans="1:19" ht="24.95" customHeight="1">
      <c r="A54" s="47">
        <v>45</v>
      </c>
      <c r="B54" s="113" t="s">
        <v>1472</v>
      </c>
      <c r="C54" s="52">
        <f>[14]R5!H9</f>
        <v>2</v>
      </c>
      <c r="D54" s="52">
        <f>[14]R5!H10</f>
        <v>38</v>
      </c>
      <c r="E54" s="52">
        <f>[14]R5!H11</f>
        <v>0</v>
      </c>
      <c r="F54" s="52">
        <f>[14]R5!H12</f>
        <v>8</v>
      </c>
      <c r="G54" s="52">
        <f>[14]R5!H13</f>
        <v>0</v>
      </c>
      <c r="H54" s="52">
        <f>[14]R5!H14</f>
        <v>0</v>
      </c>
      <c r="I54" s="52">
        <f>[14]R5!H15</f>
        <v>0</v>
      </c>
      <c r="J54" s="52">
        <f>[14]R5!H16</f>
        <v>0</v>
      </c>
      <c r="K54" s="52">
        <f>[14]R5!H17</f>
        <v>0</v>
      </c>
      <c r="L54" s="52">
        <f>[14]R5!H18</f>
        <v>0</v>
      </c>
      <c r="M54" s="52">
        <f>[14]R5!H19</f>
        <v>0</v>
      </c>
      <c r="N54" s="52">
        <f>[14]R5!H20</f>
        <v>0</v>
      </c>
      <c r="O54" s="47">
        <f t="shared" si="0"/>
        <v>48</v>
      </c>
      <c r="P54" s="47"/>
      <c r="Q54" s="49">
        <f>[14]R5!H21</f>
        <v>0</v>
      </c>
      <c r="R54" s="47">
        <f t="shared" si="1"/>
        <v>48</v>
      </c>
      <c r="S54" s="47"/>
    </row>
    <row r="55" spans="1:19" ht="24.95" customHeight="1">
      <c r="A55" s="47">
        <v>46</v>
      </c>
      <c r="B55" s="113" t="s">
        <v>1473</v>
      </c>
      <c r="C55" s="52">
        <f>[14]R5!I9</f>
        <v>0</v>
      </c>
      <c r="D55" s="52">
        <f>[14]R5!I10</f>
        <v>2</v>
      </c>
      <c r="E55" s="52">
        <f>[14]R5!I11</f>
        <v>0</v>
      </c>
      <c r="F55" s="52">
        <f>[14]R5!I12</f>
        <v>5</v>
      </c>
      <c r="G55" s="52">
        <f>[14]R5!I13</f>
        <v>0</v>
      </c>
      <c r="H55" s="52">
        <f>[14]R5!I14</f>
        <v>0</v>
      </c>
      <c r="I55" s="52">
        <f>[14]R5!I15</f>
        <v>0</v>
      </c>
      <c r="J55" s="52">
        <f>[14]R5!I16</f>
        <v>0</v>
      </c>
      <c r="K55" s="52">
        <f>[14]R5!I17</f>
        <v>0</v>
      </c>
      <c r="L55" s="52">
        <f>[14]R5!I18</f>
        <v>0</v>
      </c>
      <c r="M55" s="52">
        <f>[14]R5!I19</f>
        <v>0</v>
      </c>
      <c r="N55" s="52">
        <f>[14]R5!I20</f>
        <v>0</v>
      </c>
      <c r="O55" s="47">
        <f t="shared" si="0"/>
        <v>7</v>
      </c>
      <c r="P55" s="47"/>
      <c r="Q55" s="49">
        <f>[14]R5!I21</f>
        <v>0</v>
      </c>
      <c r="R55" s="47">
        <f t="shared" si="1"/>
        <v>7</v>
      </c>
      <c r="S55" s="47"/>
    </row>
    <row r="56" spans="1:19" ht="24.95" customHeight="1">
      <c r="A56" s="47">
        <v>47</v>
      </c>
      <c r="B56" s="113" t="s">
        <v>1474</v>
      </c>
      <c r="C56" s="52">
        <f>[14]R5!J9</f>
        <v>0</v>
      </c>
      <c r="D56" s="52">
        <f>[14]R5!J10</f>
        <v>20</v>
      </c>
      <c r="E56" s="52">
        <f>[14]R5!J11</f>
        <v>0</v>
      </c>
      <c r="F56" s="52">
        <f>[14]R5!J12</f>
        <v>27</v>
      </c>
      <c r="G56" s="52">
        <f>[14]R5!J13</f>
        <v>0</v>
      </c>
      <c r="H56" s="52">
        <f>[14]R5!J14</f>
        <v>0</v>
      </c>
      <c r="I56" s="52">
        <f>[14]R5!J15</f>
        <v>0</v>
      </c>
      <c r="J56" s="52">
        <f>[14]R5!J16</f>
        <v>0</v>
      </c>
      <c r="K56" s="52">
        <f>[14]R5!J17</f>
        <v>0</v>
      </c>
      <c r="L56" s="52">
        <f>[14]R5!J18</f>
        <v>1</v>
      </c>
      <c r="M56" s="52">
        <f>[14]R5!J19</f>
        <v>0</v>
      </c>
      <c r="N56" s="52">
        <f>[14]R5!J20</f>
        <v>0</v>
      </c>
      <c r="O56" s="47">
        <f t="shared" si="0"/>
        <v>48</v>
      </c>
      <c r="P56" s="47"/>
      <c r="Q56" s="49">
        <f>[14]R5!J21</f>
        <v>0</v>
      </c>
      <c r="R56" s="47">
        <f t="shared" si="1"/>
        <v>48</v>
      </c>
      <c r="S56" s="47"/>
    </row>
    <row r="57" spans="1:19" ht="24.95" customHeight="1">
      <c r="A57" s="47">
        <v>48</v>
      </c>
      <c r="B57" s="113" t="s">
        <v>1475</v>
      </c>
      <c r="C57" s="52">
        <f>[14]R5!K9</f>
        <v>4</v>
      </c>
      <c r="D57" s="52">
        <f>[14]R5!K10</f>
        <v>79</v>
      </c>
      <c r="E57" s="52">
        <f>[14]R5!K11</f>
        <v>3</v>
      </c>
      <c r="F57" s="52">
        <f>[14]R5!K12</f>
        <v>271</v>
      </c>
      <c r="G57" s="52">
        <f>[14]R5!K13</f>
        <v>0</v>
      </c>
      <c r="H57" s="52">
        <f>[14]R5!K14</f>
        <v>1</v>
      </c>
      <c r="I57" s="52">
        <f>[14]R5!K15</f>
        <v>272</v>
      </c>
      <c r="J57" s="52">
        <f>[14]R5!K16</f>
        <v>0</v>
      </c>
      <c r="K57" s="52">
        <f>[14]R5!K17</f>
        <v>3</v>
      </c>
      <c r="L57" s="52">
        <f>[14]R5!K18</f>
        <v>0</v>
      </c>
      <c r="M57" s="52">
        <f>[14]R5!K19</f>
        <v>2</v>
      </c>
      <c r="N57" s="52">
        <f>[14]R5!K20</f>
        <v>4</v>
      </c>
      <c r="O57" s="47">
        <f t="shared" si="0"/>
        <v>639</v>
      </c>
      <c r="P57" s="47"/>
      <c r="Q57" s="49">
        <f>[14]R5!K21</f>
        <v>3</v>
      </c>
      <c r="R57" s="47">
        <f t="shared" si="1"/>
        <v>642</v>
      </c>
      <c r="S57" s="47"/>
    </row>
    <row r="58" spans="1:19" ht="24.95" customHeight="1">
      <c r="A58" s="47">
        <v>49</v>
      </c>
      <c r="B58" s="113" t="s">
        <v>1476</v>
      </c>
      <c r="C58" s="52">
        <f>[14]R5!L9</f>
        <v>3</v>
      </c>
      <c r="D58" s="52">
        <f>[14]R5!L10</f>
        <v>68</v>
      </c>
      <c r="E58" s="52">
        <f>[14]R5!L11</f>
        <v>0</v>
      </c>
      <c r="F58" s="52">
        <f>[14]R5!L12</f>
        <v>196</v>
      </c>
      <c r="G58" s="52">
        <f>[14]R5!L13</f>
        <v>1</v>
      </c>
      <c r="H58" s="52">
        <f>[14]R5!L14</f>
        <v>2</v>
      </c>
      <c r="I58" s="52">
        <f>[14]R5!L15</f>
        <v>296</v>
      </c>
      <c r="J58" s="52">
        <f>[14]R5!L16</f>
        <v>2</v>
      </c>
      <c r="K58" s="52">
        <f>[14]R5!L17</f>
        <v>1</v>
      </c>
      <c r="L58" s="52">
        <f>[14]R5!L18</f>
        <v>2</v>
      </c>
      <c r="M58" s="52">
        <f>[14]R5!L19</f>
        <v>0</v>
      </c>
      <c r="N58" s="52">
        <f>[14]R5!L20</f>
        <v>1</v>
      </c>
      <c r="O58" s="47">
        <f t="shared" si="0"/>
        <v>572</v>
      </c>
      <c r="P58" s="47"/>
      <c r="Q58" s="49">
        <f>[14]R5!L21</f>
        <v>1</v>
      </c>
      <c r="R58" s="47">
        <f t="shared" si="1"/>
        <v>573</v>
      </c>
      <c r="S58" s="47"/>
    </row>
    <row r="59" spans="1:19" ht="24.95" customHeight="1">
      <c r="A59" s="47">
        <v>50</v>
      </c>
      <c r="B59" s="113" t="s">
        <v>1477</v>
      </c>
      <c r="C59" s="52">
        <f>[14]R5!M9</f>
        <v>16</v>
      </c>
      <c r="D59" s="52">
        <f>[14]R5!M10</f>
        <v>108</v>
      </c>
      <c r="E59" s="52">
        <f>[14]R5!M11</f>
        <v>2</v>
      </c>
      <c r="F59" s="52">
        <f>[14]R5!M12</f>
        <v>112</v>
      </c>
      <c r="G59" s="52">
        <f>[14]R5!M13</f>
        <v>1</v>
      </c>
      <c r="H59" s="52">
        <f>[14]R5!M14</f>
        <v>0</v>
      </c>
      <c r="I59" s="52">
        <f>[14]R5!M15</f>
        <v>39</v>
      </c>
      <c r="J59" s="52">
        <f>[14]R5!M16</f>
        <v>2</v>
      </c>
      <c r="K59" s="52">
        <f>[14]R5!M17</f>
        <v>6</v>
      </c>
      <c r="L59" s="52">
        <f>[14]R5!M18</f>
        <v>1</v>
      </c>
      <c r="M59" s="52">
        <f>[14]R5!M19</f>
        <v>2</v>
      </c>
      <c r="N59" s="52">
        <f>[14]R5!M20</f>
        <v>6</v>
      </c>
      <c r="O59" s="47">
        <f t="shared" si="0"/>
        <v>295</v>
      </c>
      <c r="P59" s="47"/>
      <c r="Q59" s="49">
        <f>[14]R5!M21</f>
        <v>5</v>
      </c>
      <c r="R59" s="47">
        <f t="shared" si="1"/>
        <v>300</v>
      </c>
      <c r="S59" s="47"/>
    </row>
    <row r="60" spans="1:19" ht="24.95" customHeight="1">
      <c r="A60" s="47">
        <v>51</v>
      </c>
      <c r="B60" s="113" t="s">
        <v>1478</v>
      </c>
      <c r="C60" s="52">
        <f>[14]R6!D9</f>
        <v>1</v>
      </c>
      <c r="D60" s="52">
        <f>[14]R6!D10</f>
        <v>81</v>
      </c>
      <c r="E60" s="52">
        <f>[14]R6!D11</f>
        <v>3</v>
      </c>
      <c r="F60" s="52">
        <f>[14]R6!D12</f>
        <v>54</v>
      </c>
      <c r="G60" s="52">
        <f>[14]R6!D13</f>
        <v>1</v>
      </c>
      <c r="H60" s="52">
        <f>[14]R6!D14</f>
        <v>2</v>
      </c>
      <c r="I60" s="52">
        <f>[14]R6!D15</f>
        <v>6</v>
      </c>
      <c r="J60" s="52">
        <f>[14]R6!D16</f>
        <v>0</v>
      </c>
      <c r="K60" s="52">
        <f>[14]R6!D17</f>
        <v>2</v>
      </c>
      <c r="L60" s="52">
        <f>[14]R6!D18</f>
        <v>4</v>
      </c>
      <c r="M60" s="52">
        <f>[14]R6!D19</f>
        <v>3</v>
      </c>
      <c r="N60" s="52">
        <f>[14]R6!D20</f>
        <v>4</v>
      </c>
      <c r="O60" s="47">
        <f t="shared" si="0"/>
        <v>161</v>
      </c>
      <c r="P60" s="47"/>
      <c r="Q60" s="49">
        <f>[14]R6!D21</f>
        <v>2</v>
      </c>
      <c r="R60" s="47">
        <f t="shared" si="1"/>
        <v>163</v>
      </c>
      <c r="S60" s="47"/>
    </row>
    <row r="61" spans="1:19" ht="24.95" customHeight="1">
      <c r="A61" s="47">
        <v>52</v>
      </c>
      <c r="B61" s="113" t="s">
        <v>1479</v>
      </c>
      <c r="C61" s="52">
        <f>[14]R6!E9</f>
        <v>0</v>
      </c>
      <c r="D61" s="52">
        <f>[14]R6!E10</f>
        <v>89</v>
      </c>
      <c r="E61" s="52">
        <f>[14]R6!E11</f>
        <v>2</v>
      </c>
      <c r="F61" s="52">
        <f>[14]R6!E12</f>
        <v>95</v>
      </c>
      <c r="G61" s="52">
        <f>[14]R6!E13</f>
        <v>1</v>
      </c>
      <c r="H61" s="52">
        <f>[14]R6!E14</f>
        <v>0</v>
      </c>
      <c r="I61" s="52">
        <f>[14]R6!E15</f>
        <v>13</v>
      </c>
      <c r="J61" s="52">
        <f>[14]R6!E16</f>
        <v>1</v>
      </c>
      <c r="K61" s="52">
        <f>[14]R6!E17</f>
        <v>6</v>
      </c>
      <c r="L61" s="52">
        <f>[14]R6!E18</f>
        <v>1</v>
      </c>
      <c r="M61" s="52">
        <f>[14]R6!E19</f>
        <v>0</v>
      </c>
      <c r="N61" s="52">
        <f>[14]R6!E20</f>
        <v>1</v>
      </c>
      <c r="O61" s="47">
        <f t="shared" si="0"/>
        <v>209</v>
      </c>
      <c r="P61" s="47"/>
      <c r="Q61" s="49">
        <f>[14]R6!E21</f>
        <v>0</v>
      </c>
      <c r="R61" s="47">
        <f t="shared" si="1"/>
        <v>209</v>
      </c>
      <c r="S61" s="47"/>
    </row>
    <row r="62" spans="1:19" ht="24.95" customHeight="1">
      <c r="A62" s="47">
        <v>53</v>
      </c>
      <c r="B62" s="113" t="s">
        <v>1480</v>
      </c>
      <c r="C62" s="52">
        <f>[14]R6!F9</f>
        <v>1</v>
      </c>
      <c r="D62" s="52">
        <f>[14]R6!F10</f>
        <v>37</v>
      </c>
      <c r="E62" s="52">
        <f>[14]R6!F11</f>
        <v>0</v>
      </c>
      <c r="F62" s="52">
        <f>[14]R6!F12</f>
        <v>20</v>
      </c>
      <c r="G62" s="52">
        <f>[14]R6!F13</f>
        <v>0</v>
      </c>
      <c r="H62" s="52">
        <f>[14]R6!F14</f>
        <v>0</v>
      </c>
      <c r="I62" s="52">
        <f>[14]R6!F15</f>
        <v>9</v>
      </c>
      <c r="J62" s="52">
        <f>[14]R6!F16</f>
        <v>0</v>
      </c>
      <c r="K62" s="52">
        <f>[14]R6!F17</f>
        <v>0</v>
      </c>
      <c r="L62" s="52">
        <f>[14]R6!F18</f>
        <v>1</v>
      </c>
      <c r="M62" s="52">
        <f>[14]R6!F19</f>
        <v>1</v>
      </c>
      <c r="N62" s="52">
        <f>[14]R6!F20</f>
        <v>0</v>
      </c>
      <c r="O62" s="47">
        <f t="shared" si="0"/>
        <v>69</v>
      </c>
      <c r="P62" s="47"/>
      <c r="Q62" s="49">
        <f>[14]R6!F21</f>
        <v>0</v>
      </c>
      <c r="R62" s="47">
        <f t="shared" si="1"/>
        <v>69</v>
      </c>
      <c r="S62" s="47"/>
    </row>
    <row r="63" spans="1:19" ht="24.95" customHeight="1">
      <c r="A63" s="47">
        <v>54</v>
      </c>
      <c r="B63" s="113" t="s">
        <v>1481</v>
      </c>
      <c r="C63" s="52">
        <f>[14]R6!G9</f>
        <v>6</v>
      </c>
      <c r="D63" s="52">
        <f>[14]R6!G10</f>
        <v>31</v>
      </c>
      <c r="E63" s="52">
        <f>[14]R6!G11</f>
        <v>1</v>
      </c>
      <c r="F63" s="52">
        <f>[14]R6!G12</f>
        <v>86</v>
      </c>
      <c r="G63" s="52">
        <f>[14]R6!G13</f>
        <v>2</v>
      </c>
      <c r="H63" s="52">
        <f>[14]R6!G14</f>
        <v>0</v>
      </c>
      <c r="I63" s="52">
        <f>[14]R6!G15</f>
        <v>13</v>
      </c>
      <c r="J63" s="52">
        <f>[14]R6!G16</f>
        <v>0</v>
      </c>
      <c r="K63" s="52">
        <f>[14]R6!G17</f>
        <v>0</v>
      </c>
      <c r="L63" s="52">
        <f>[14]R6!G18</f>
        <v>1</v>
      </c>
      <c r="M63" s="52">
        <f>[14]R6!G19</f>
        <v>1</v>
      </c>
      <c r="N63" s="52">
        <f>[14]R6!G20</f>
        <v>0</v>
      </c>
      <c r="O63" s="47">
        <f t="shared" si="0"/>
        <v>141</v>
      </c>
      <c r="P63" s="47"/>
      <c r="Q63" s="49">
        <f>[14]R6!G21</f>
        <v>0</v>
      </c>
      <c r="R63" s="47">
        <f t="shared" si="1"/>
        <v>141</v>
      </c>
      <c r="S63" s="47"/>
    </row>
    <row r="64" spans="1:19" ht="24.95" customHeight="1">
      <c r="A64" s="47">
        <v>55</v>
      </c>
      <c r="B64" s="113" t="s">
        <v>1482</v>
      </c>
      <c r="C64" s="52">
        <f>[14]R6!H9</f>
        <v>1</v>
      </c>
      <c r="D64" s="52">
        <f>[14]R6!H10</f>
        <v>18</v>
      </c>
      <c r="E64" s="52">
        <f>[14]R6!H11</f>
        <v>0</v>
      </c>
      <c r="F64" s="52">
        <f>[14]R6!H12</f>
        <v>34</v>
      </c>
      <c r="G64" s="52">
        <f>[14]R6!H13</f>
        <v>2</v>
      </c>
      <c r="H64" s="52">
        <f>[14]R6!H14</f>
        <v>1</v>
      </c>
      <c r="I64" s="52">
        <f>[14]R6!H15</f>
        <v>3</v>
      </c>
      <c r="J64" s="52">
        <f>[14]R6!H16</f>
        <v>0</v>
      </c>
      <c r="K64" s="52">
        <f>[14]R6!H17</f>
        <v>1</v>
      </c>
      <c r="L64" s="52">
        <f>[14]R6!H18</f>
        <v>0</v>
      </c>
      <c r="M64" s="52">
        <f>[14]R6!H19</f>
        <v>0</v>
      </c>
      <c r="N64" s="52">
        <f>[14]R6!H20</f>
        <v>1</v>
      </c>
      <c r="O64" s="47">
        <f t="shared" si="0"/>
        <v>61</v>
      </c>
      <c r="P64" s="47"/>
      <c r="Q64" s="49">
        <f>[14]R6!H21</f>
        <v>2</v>
      </c>
      <c r="R64" s="47">
        <f t="shared" si="1"/>
        <v>63</v>
      </c>
      <c r="S64" s="47"/>
    </row>
    <row r="65" spans="1:19" ht="24.95" customHeight="1">
      <c r="A65" s="47">
        <v>56</v>
      </c>
      <c r="B65" s="113" t="s">
        <v>1483</v>
      </c>
      <c r="C65" s="52">
        <f>[14]R6!I9</f>
        <v>2</v>
      </c>
      <c r="D65" s="52">
        <f>[14]R6!I10</f>
        <v>63</v>
      </c>
      <c r="E65" s="52">
        <f>[14]R6!I11</f>
        <v>0</v>
      </c>
      <c r="F65" s="52">
        <f>[14]R6!I12</f>
        <v>99</v>
      </c>
      <c r="G65" s="52">
        <f>[14]R6!I13</f>
        <v>1</v>
      </c>
      <c r="H65" s="52">
        <f>[14]R6!I14</f>
        <v>0</v>
      </c>
      <c r="I65" s="52">
        <f>[14]R6!I15</f>
        <v>22</v>
      </c>
      <c r="J65" s="52">
        <f>[14]R6!I16</f>
        <v>3</v>
      </c>
      <c r="K65" s="52">
        <f>[14]R6!I17</f>
        <v>4</v>
      </c>
      <c r="L65" s="52">
        <f>[14]R6!I18</f>
        <v>1</v>
      </c>
      <c r="M65" s="52">
        <f>[14]R6!I19</f>
        <v>1</v>
      </c>
      <c r="N65" s="52">
        <f>[14]R6!I20</f>
        <v>2</v>
      </c>
      <c r="O65" s="47">
        <f t="shared" si="0"/>
        <v>198</v>
      </c>
      <c r="P65" s="47"/>
      <c r="Q65" s="49">
        <f>[14]R6!I21</f>
        <v>2</v>
      </c>
      <c r="R65" s="47">
        <f t="shared" si="1"/>
        <v>200</v>
      </c>
      <c r="S65" s="47"/>
    </row>
    <row r="66" spans="1:19" ht="24.95" customHeight="1">
      <c r="A66" s="47">
        <v>57</v>
      </c>
      <c r="B66" s="113" t="s">
        <v>1484</v>
      </c>
      <c r="C66" s="52">
        <f>[14]R6!J9</f>
        <v>2</v>
      </c>
      <c r="D66" s="52">
        <f>[14]R6!J10</f>
        <v>27</v>
      </c>
      <c r="E66" s="52">
        <f>[14]R6!J11</f>
        <v>1</v>
      </c>
      <c r="F66" s="52">
        <f>[14]R6!J12</f>
        <v>31</v>
      </c>
      <c r="G66" s="52">
        <f>[14]R6!J13</f>
        <v>1</v>
      </c>
      <c r="H66" s="52">
        <f>[14]R6!J14</f>
        <v>0</v>
      </c>
      <c r="I66" s="52">
        <f>[14]R6!J15</f>
        <v>0</v>
      </c>
      <c r="J66" s="52">
        <f>[14]R6!J16</f>
        <v>0</v>
      </c>
      <c r="K66" s="52">
        <f>[14]R6!J17</f>
        <v>3</v>
      </c>
      <c r="L66" s="52">
        <f>[14]R6!J18</f>
        <v>3</v>
      </c>
      <c r="M66" s="52">
        <f>[14]R6!J19</f>
        <v>0</v>
      </c>
      <c r="N66" s="52">
        <f>[14]R6!J20</f>
        <v>3</v>
      </c>
      <c r="O66" s="47">
        <f t="shared" si="0"/>
        <v>71</v>
      </c>
      <c r="P66" s="47"/>
      <c r="Q66" s="49">
        <f>[14]R6!J21</f>
        <v>1</v>
      </c>
      <c r="R66" s="47">
        <f t="shared" si="1"/>
        <v>72</v>
      </c>
      <c r="S66" s="47"/>
    </row>
    <row r="67" spans="1:19" ht="24.95" customHeight="1">
      <c r="A67" s="47">
        <v>58</v>
      </c>
      <c r="B67" s="113" t="s">
        <v>1485</v>
      </c>
      <c r="C67" s="52">
        <f>[14]R6!K9</f>
        <v>3</v>
      </c>
      <c r="D67" s="52">
        <f>[14]R6!K10</f>
        <v>88</v>
      </c>
      <c r="E67" s="52">
        <f>[14]R6!K11</f>
        <v>3</v>
      </c>
      <c r="F67" s="52">
        <f>[14]R6!K12</f>
        <v>162</v>
      </c>
      <c r="G67" s="52">
        <f>[14]R6!K13</f>
        <v>0</v>
      </c>
      <c r="H67" s="52">
        <f>[14]R6!K14</f>
        <v>0</v>
      </c>
      <c r="I67" s="52">
        <f>[14]R6!K15</f>
        <v>15</v>
      </c>
      <c r="J67" s="52">
        <f>[14]R6!K16</f>
        <v>0</v>
      </c>
      <c r="K67" s="52">
        <f>[14]R6!K17</f>
        <v>5</v>
      </c>
      <c r="L67" s="52">
        <f>[14]R6!K18</f>
        <v>2</v>
      </c>
      <c r="M67" s="52">
        <f>[14]R6!K19</f>
        <v>1</v>
      </c>
      <c r="N67" s="52">
        <f>[14]R6!K20</f>
        <v>9</v>
      </c>
      <c r="O67" s="47">
        <f t="shared" si="0"/>
        <v>288</v>
      </c>
      <c r="P67" s="47"/>
      <c r="Q67" s="49">
        <f>[14]R6!K21</f>
        <v>3</v>
      </c>
      <c r="R67" s="47">
        <f t="shared" si="1"/>
        <v>291</v>
      </c>
      <c r="S67" s="47"/>
    </row>
    <row r="68" spans="1:19" ht="24.95" customHeight="1">
      <c r="A68" s="47">
        <v>59</v>
      </c>
      <c r="B68" s="113" t="s">
        <v>1486</v>
      </c>
      <c r="C68" s="52">
        <f>[14]R6!L9</f>
        <v>0</v>
      </c>
      <c r="D68" s="52">
        <f>[14]R6!L10</f>
        <v>33</v>
      </c>
      <c r="E68" s="52">
        <f>[14]R6!L11</f>
        <v>1</v>
      </c>
      <c r="F68" s="52">
        <f>[14]R6!L12</f>
        <v>112</v>
      </c>
      <c r="G68" s="52">
        <f>[14]R6!L13</f>
        <v>0</v>
      </c>
      <c r="H68" s="52">
        <f>[14]R6!L14</f>
        <v>1</v>
      </c>
      <c r="I68" s="52">
        <f>[14]R6!L15</f>
        <v>22</v>
      </c>
      <c r="J68" s="52">
        <f>[14]R6!L16</f>
        <v>0</v>
      </c>
      <c r="K68" s="52">
        <f>[14]R6!L17</f>
        <v>2</v>
      </c>
      <c r="L68" s="52">
        <f>[14]R6!L18</f>
        <v>1</v>
      </c>
      <c r="M68" s="52">
        <f>[14]R6!L19</f>
        <v>2</v>
      </c>
      <c r="N68" s="52">
        <f>[14]R6!L20</f>
        <v>1</v>
      </c>
      <c r="O68" s="47">
        <f t="shared" si="0"/>
        <v>175</v>
      </c>
      <c r="P68" s="47"/>
      <c r="Q68" s="49">
        <f>[14]R6!L21</f>
        <v>0</v>
      </c>
      <c r="R68" s="47">
        <f t="shared" si="1"/>
        <v>175</v>
      </c>
      <c r="S68" s="47"/>
    </row>
    <row r="69" spans="1:19" ht="24.95" customHeight="1">
      <c r="A69" s="47">
        <v>60</v>
      </c>
      <c r="B69" s="113" t="s">
        <v>1487</v>
      </c>
      <c r="C69" s="52">
        <f>[14]R6!M9</f>
        <v>1</v>
      </c>
      <c r="D69" s="52">
        <f>[14]R6!M10</f>
        <v>11</v>
      </c>
      <c r="E69" s="52">
        <f>[14]R6!M11</f>
        <v>2</v>
      </c>
      <c r="F69" s="52">
        <f>[14]R6!M12</f>
        <v>84</v>
      </c>
      <c r="G69" s="52">
        <f>[14]R6!M13</f>
        <v>3</v>
      </c>
      <c r="H69" s="52">
        <f>[14]R6!M14</f>
        <v>0</v>
      </c>
      <c r="I69" s="52">
        <f>[14]R6!M15</f>
        <v>1</v>
      </c>
      <c r="J69" s="52">
        <f>[14]R6!M16</f>
        <v>2</v>
      </c>
      <c r="K69" s="52">
        <f>[14]R6!M17</f>
        <v>0</v>
      </c>
      <c r="L69" s="52">
        <f>[14]R6!M18</f>
        <v>2</v>
      </c>
      <c r="M69" s="52">
        <f>[14]R6!M19</f>
        <v>0</v>
      </c>
      <c r="N69" s="52">
        <f>[14]R6!M20</f>
        <v>4</v>
      </c>
      <c r="O69" s="47">
        <f t="shared" si="0"/>
        <v>110</v>
      </c>
      <c r="P69" s="47"/>
      <c r="Q69" s="49">
        <f>[14]R6!M21</f>
        <v>3</v>
      </c>
      <c r="R69" s="47">
        <f t="shared" si="1"/>
        <v>113</v>
      </c>
      <c r="S69" s="47"/>
    </row>
    <row r="70" spans="1:19" ht="24.95" customHeight="1">
      <c r="A70" s="47">
        <v>61</v>
      </c>
      <c r="B70" s="113" t="s">
        <v>1488</v>
      </c>
      <c r="C70" s="52">
        <f>[14]R7!D9</f>
        <v>2</v>
      </c>
      <c r="D70" s="52">
        <f>[14]R7!D10</f>
        <v>15</v>
      </c>
      <c r="E70" s="52">
        <f>[14]R7!D11</f>
        <v>1</v>
      </c>
      <c r="F70" s="52">
        <f>[14]R7!D12</f>
        <v>59</v>
      </c>
      <c r="G70" s="52">
        <f>[14]R7!D13</f>
        <v>0</v>
      </c>
      <c r="H70" s="52">
        <f>[14]R7!D14</f>
        <v>0</v>
      </c>
      <c r="I70" s="52">
        <f>[14]R7!D15</f>
        <v>6</v>
      </c>
      <c r="J70" s="52">
        <f>[14]R7!D16</f>
        <v>1</v>
      </c>
      <c r="K70" s="52">
        <f>[14]R7!D17</f>
        <v>1</v>
      </c>
      <c r="L70" s="52">
        <f>[14]R7!D18</f>
        <v>1</v>
      </c>
      <c r="M70" s="52">
        <f>[14]R7!D19</f>
        <v>1</v>
      </c>
      <c r="N70" s="52">
        <f>[14]R7!D20</f>
        <v>4</v>
      </c>
      <c r="O70" s="47">
        <f t="shared" si="0"/>
        <v>91</v>
      </c>
      <c r="P70" s="47"/>
      <c r="Q70" s="49">
        <f>[14]R7!D21</f>
        <v>1</v>
      </c>
      <c r="R70" s="47">
        <f t="shared" si="1"/>
        <v>92</v>
      </c>
      <c r="S70" s="47"/>
    </row>
    <row r="71" spans="1:19" ht="24.95" customHeight="1">
      <c r="A71" s="47">
        <v>62</v>
      </c>
      <c r="B71" s="113" t="s">
        <v>1489</v>
      </c>
      <c r="C71" s="52">
        <f>[14]R7!E9</f>
        <v>2</v>
      </c>
      <c r="D71" s="52">
        <f>[14]R7!E10</f>
        <v>81</v>
      </c>
      <c r="E71" s="52">
        <f>[14]R7!E11</f>
        <v>1</v>
      </c>
      <c r="F71" s="52">
        <f>[14]R7!E12</f>
        <v>84</v>
      </c>
      <c r="G71" s="52">
        <f>[14]R7!E13</f>
        <v>0</v>
      </c>
      <c r="H71" s="52">
        <f>[14]R7!E14</f>
        <v>0</v>
      </c>
      <c r="I71" s="52">
        <f>[14]R7!E15</f>
        <v>10</v>
      </c>
      <c r="J71" s="52">
        <f>[14]R7!E16</f>
        <v>1</v>
      </c>
      <c r="K71" s="52">
        <f>[14]R7!E17</f>
        <v>0</v>
      </c>
      <c r="L71" s="52">
        <f>[14]R7!E18</f>
        <v>1</v>
      </c>
      <c r="M71" s="52">
        <f>[14]R7!E19</f>
        <v>0</v>
      </c>
      <c r="N71" s="52">
        <f>[14]R7!E20</f>
        <v>2</v>
      </c>
      <c r="O71" s="47">
        <f t="shared" si="0"/>
        <v>182</v>
      </c>
      <c r="P71" s="47"/>
      <c r="Q71" s="49">
        <f>[14]R7!E21</f>
        <v>0</v>
      </c>
      <c r="R71" s="47">
        <f t="shared" si="1"/>
        <v>182</v>
      </c>
      <c r="S71" s="47"/>
    </row>
    <row r="72" spans="1:19" ht="24.95" customHeight="1">
      <c r="A72" s="47">
        <v>63</v>
      </c>
      <c r="B72" s="113" t="s">
        <v>1490</v>
      </c>
      <c r="C72" s="52">
        <f>[14]R7!F9</f>
        <v>4</v>
      </c>
      <c r="D72" s="52">
        <f>[14]R7!F10</f>
        <v>37</v>
      </c>
      <c r="E72" s="52">
        <f>[14]R7!F11</f>
        <v>1</v>
      </c>
      <c r="F72" s="52">
        <f>[14]R7!F12</f>
        <v>86</v>
      </c>
      <c r="G72" s="52">
        <f>[14]R7!F13</f>
        <v>2</v>
      </c>
      <c r="H72" s="52">
        <f>[14]R7!F14</f>
        <v>1</v>
      </c>
      <c r="I72" s="52">
        <f>[14]R7!F15</f>
        <v>28</v>
      </c>
      <c r="J72" s="52">
        <f>[14]R7!F16</f>
        <v>5</v>
      </c>
      <c r="K72" s="52">
        <f>[14]R7!F17</f>
        <v>3</v>
      </c>
      <c r="L72" s="52">
        <f>[14]R7!F18</f>
        <v>3</v>
      </c>
      <c r="M72" s="52">
        <f>[14]R7!F19</f>
        <v>2</v>
      </c>
      <c r="N72" s="52">
        <f>[14]R7!F20</f>
        <v>3</v>
      </c>
      <c r="O72" s="47">
        <f t="shared" si="0"/>
        <v>175</v>
      </c>
      <c r="P72" s="47"/>
      <c r="Q72" s="49">
        <f>[14]R7!F21</f>
        <v>2</v>
      </c>
      <c r="R72" s="47">
        <f t="shared" si="1"/>
        <v>177</v>
      </c>
      <c r="S72" s="47"/>
    </row>
    <row r="73" spans="1:19" ht="24.95" customHeight="1">
      <c r="A73" s="47">
        <v>64</v>
      </c>
      <c r="B73" s="113" t="s">
        <v>1491</v>
      </c>
      <c r="C73" s="52">
        <f>[14]R7!G9</f>
        <v>1</v>
      </c>
      <c r="D73" s="52">
        <f>[14]R7!G10</f>
        <v>19</v>
      </c>
      <c r="E73" s="52">
        <f>[14]R7!G11</f>
        <v>1</v>
      </c>
      <c r="F73" s="52">
        <f>[14]R7!G12</f>
        <v>59</v>
      </c>
      <c r="G73" s="52">
        <f>[14]R7!G13</f>
        <v>0</v>
      </c>
      <c r="H73" s="52">
        <f>[14]R7!G14</f>
        <v>2</v>
      </c>
      <c r="I73" s="52">
        <f>[14]R7!G15</f>
        <v>39</v>
      </c>
      <c r="J73" s="52">
        <f>[14]R7!G16</f>
        <v>0</v>
      </c>
      <c r="K73" s="52">
        <f>[14]R7!G17</f>
        <v>0</v>
      </c>
      <c r="L73" s="52">
        <f>[14]R7!G18</f>
        <v>8</v>
      </c>
      <c r="M73" s="52">
        <f>[14]R7!G19</f>
        <v>0</v>
      </c>
      <c r="N73" s="52">
        <f>[14]R7!G20</f>
        <v>1</v>
      </c>
      <c r="O73" s="47">
        <f t="shared" si="0"/>
        <v>130</v>
      </c>
      <c r="P73" s="47"/>
      <c r="Q73" s="49">
        <f>[14]R7!G21</f>
        <v>2</v>
      </c>
      <c r="R73" s="47">
        <f t="shared" si="1"/>
        <v>132</v>
      </c>
      <c r="S73" s="47"/>
    </row>
    <row r="74" spans="1:19" ht="24.95" customHeight="1">
      <c r="A74" s="47">
        <v>65</v>
      </c>
      <c r="B74" s="113" t="s">
        <v>1492</v>
      </c>
      <c r="C74" s="52">
        <f>[14]R7!H9</f>
        <v>6</v>
      </c>
      <c r="D74" s="52">
        <f>[14]R7!H10</f>
        <v>14</v>
      </c>
      <c r="E74" s="52">
        <f>[14]R7!H11</f>
        <v>3</v>
      </c>
      <c r="F74" s="52">
        <f>[14]R7!H12</f>
        <v>216</v>
      </c>
      <c r="G74" s="52">
        <f>[14]R7!H13</f>
        <v>1</v>
      </c>
      <c r="H74" s="52">
        <f>[14]R7!H14</f>
        <v>3</v>
      </c>
      <c r="I74" s="52">
        <f>[14]R7!H15</f>
        <v>47</v>
      </c>
      <c r="J74" s="52">
        <f>[14]R7!H16</f>
        <v>1</v>
      </c>
      <c r="K74" s="52">
        <f>[14]R7!H17</f>
        <v>6</v>
      </c>
      <c r="L74" s="52">
        <f>[14]R7!H18</f>
        <v>33</v>
      </c>
      <c r="M74" s="52">
        <f>[14]R7!H19</f>
        <v>3</v>
      </c>
      <c r="N74" s="52">
        <f>[14]R7!H20</f>
        <v>7</v>
      </c>
      <c r="O74" s="47">
        <f t="shared" si="0"/>
        <v>340</v>
      </c>
      <c r="P74" s="47"/>
      <c r="Q74" s="49">
        <f>[14]R7!H21</f>
        <v>3</v>
      </c>
      <c r="R74" s="47">
        <f t="shared" si="1"/>
        <v>343</v>
      </c>
      <c r="S74" s="47"/>
    </row>
    <row r="75" spans="1:19" ht="24.95" customHeight="1">
      <c r="A75" s="47">
        <v>66</v>
      </c>
      <c r="B75" s="113" t="s">
        <v>1493</v>
      </c>
      <c r="C75" s="52">
        <f>[14]R7!I9</f>
        <v>6</v>
      </c>
      <c r="D75" s="52">
        <f>[14]R7!I10</f>
        <v>116</v>
      </c>
      <c r="E75" s="52">
        <f>[14]R7!I11</f>
        <v>3</v>
      </c>
      <c r="F75" s="52">
        <f>[14]R7!I12</f>
        <v>218</v>
      </c>
      <c r="G75" s="52">
        <f>[14]R7!I13</f>
        <v>2</v>
      </c>
      <c r="H75" s="52">
        <f>[14]R7!I14</f>
        <v>2</v>
      </c>
      <c r="I75" s="52">
        <f>[14]R7!I15</f>
        <v>23</v>
      </c>
      <c r="J75" s="52">
        <f>[14]R7!I16</f>
        <v>0</v>
      </c>
      <c r="K75" s="52">
        <f>[14]R7!I17</f>
        <v>4</v>
      </c>
      <c r="L75" s="52">
        <f>[14]R7!I18</f>
        <v>3</v>
      </c>
      <c r="M75" s="52">
        <f>[14]R7!I19</f>
        <v>4</v>
      </c>
      <c r="N75" s="52">
        <f>[14]R7!I20</f>
        <v>2</v>
      </c>
      <c r="O75" s="47">
        <f t="shared" si="0"/>
        <v>383</v>
      </c>
      <c r="P75" s="47"/>
      <c r="Q75" s="49">
        <f>[14]R7!I21</f>
        <v>6</v>
      </c>
      <c r="R75" s="47">
        <f t="shared" si="1"/>
        <v>389</v>
      </c>
      <c r="S75" s="47"/>
    </row>
    <row r="76" spans="1:19" ht="24.95" customHeight="1">
      <c r="A76" s="47">
        <v>67</v>
      </c>
      <c r="B76" s="113" t="s">
        <v>1494</v>
      </c>
      <c r="C76" s="52">
        <f>[14]R7!J9</f>
        <v>5</v>
      </c>
      <c r="D76" s="52">
        <f>[14]R7!J10</f>
        <v>98</v>
      </c>
      <c r="E76" s="52">
        <f>[14]R7!J11</f>
        <v>3</v>
      </c>
      <c r="F76" s="52">
        <f>[14]R7!J12</f>
        <v>202</v>
      </c>
      <c r="G76" s="52">
        <f>[14]R7!J13</f>
        <v>5</v>
      </c>
      <c r="H76" s="52">
        <f>[14]R7!J14</f>
        <v>4</v>
      </c>
      <c r="I76" s="52">
        <f>[14]R7!J15</f>
        <v>34</v>
      </c>
      <c r="J76" s="52">
        <f>[14]R7!J16</f>
        <v>3</v>
      </c>
      <c r="K76" s="52">
        <f>[14]R7!J17</f>
        <v>10</v>
      </c>
      <c r="L76" s="52">
        <f>[14]R7!J18</f>
        <v>9</v>
      </c>
      <c r="M76" s="52">
        <f>[14]R7!J19</f>
        <v>6</v>
      </c>
      <c r="N76" s="52">
        <f>[14]R7!J20</f>
        <v>26</v>
      </c>
      <c r="O76" s="47">
        <f t="shared" si="0"/>
        <v>405</v>
      </c>
      <c r="P76" s="47"/>
      <c r="Q76" s="49">
        <f>[14]R7!J21</f>
        <v>11</v>
      </c>
      <c r="R76" s="47">
        <f t="shared" si="1"/>
        <v>416</v>
      </c>
      <c r="S76" s="47"/>
    </row>
    <row r="77" spans="1:19" ht="24.95" customHeight="1">
      <c r="A77" s="47">
        <v>68</v>
      </c>
      <c r="B77" s="113" t="s">
        <v>1495</v>
      </c>
      <c r="C77" s="52">
        <f>[14]R7!K9</f>
        <v>0</v>
      </c>
      <c r="D77" s="52">
        <f>[14]R7!K10</f>
        <v>62</v>
      </c>
      <c r="E77" s="52">
        <f>[14]R7!K11</f>
        <v>0</v>
      </c>
      <c r="F77" s="52">
        <f>[14]R7!K12</f>
        <v>183</v>
      </c>
      <c r="G77" s="52">
        <f>[14]R7!K13</f>
        <v>0</v>
      </c>
      <c r="H77" s="52">
        <f>[14]R7!K14</f>
        <v>0</v>
      </c>
      <c r="I77" s="52">
        <f>[14]R7!K15</f>
        <v>23</v>
      </c>
      <c r="J77" s="52">
        <f>[14]R7!K16</f>
        <v>0</v>
      </c>
      <c r="K77" s="52">
        <f>[14]R7!K17</f>
        <v>1</v>
      </c>
      <c r="L77" s="52">
        <f>[14]R7!K18</f>
        <v>2</v>
      </c>
      <c r="M77" s="52">
        <f>[14]R7!K19</f>
        <v>1</v>
      </c>
      <c r="N77" s="52">
        <f>[14]R7!K20</f>
        <v>11</v>
      </c>
      <c r="O77" s="47">
        <f t="shared" si="0"/>
        <v>283</v>
      </c>
      <c r="P77" s="47"/>
      <c r="Q77" s="49">
        <f>[14]R7!K21</f>
        <v>2</v>
      </c>
      <c r="R77" s="47">
        <f t="shared" si="1"/>
        <v>285</v>
      </c>
      <c r="S77" s="47"/>
    </row>
    <row r="78" spans="1:19" ht="24.95" customHeight="1">
      <c r="A78" s="47">
        <v>69</v>
      </c>
      <c r="B78" s="113" t="s">
        <v>1496</v>
      </c>
      <c r="C78" s="52">
        <f>[14]R7!L9</f>
        <v>18</v>
      </c>
      <c r="D78" s="52">
        <f>[14]R7!L10</f>
        <v>136</v>
      </c>
      <c r="E78" s="52">
        <f>[14]R7!L11</f>
        <v>1</v>
      </c>
      <c r="F78" s="52">
        <f>[14]R7!L12</f>
        <v>128</v>
      </c>
      <c r="G78" s="52">
        <f>[14]R7!L13</f>
        <v>0</v>
      </c>
      <c r="H78" s="52">
        <f>[14]R7!L14</f>
        <v>2</v>
      </c>
      <c r="I78" s="52">
        <f>[14]R7!L15</f>
        <v>20</v>
      </c>
      <c r="J78" s="52">
        <f>[14]R7!L16</f>
        <v>0</v>
      </c>
      <c r="K78" s="52">
        <f>[14]R7!L17</f>
        <v>0</v>
      </c>
      <c r="L78" s="52">
        <f>[14]R7!L18</f>
        <v>6</v>
      </c>
      <c r="M78" s="52">
        <f>[14]R7!L19</f>
        <v>3</v>
      </c>
      <c r="N78" s="52">
        <f>[14]R7!L20</f>
        <v>51</v>
      </c>
      <c r="O78" s="47">
        <f t="shared" si="0"/>
        <v>365</v>
      </c>
      <c r="P78" s="47"/>
      <c r="Q78" s="49">
        <f>[14]R7!L21</f>
        <v>2</v>
      </c>
      <c r="R78" s="47">
        <f t="shared" si="1"/>
        <v>367</v>
      </c>
      <c r="S78" s="47"/>
    </row>
    <row r="79" spans="1:19" ht="24.95" customHeight="1">
      <c r="A79" s="47">
        <v>70</v>
      </c>
      <c r="B79" s="113" t="s">
        <v>1497</v>
      </c>
      <c r="C79" s="52">
        <f>[14]R7!M9</f>
        <v>1</v>
      </c>
      <c r="D79" s="52">
        <f>[14]R7!M10</f>
        <v>29</v>
      </c>
      <c r="E79" s="52">
        <f>[14]R7!M11</f>
        <v>0</v>
      </c>
      <c r="F79" s="52">
        <f>[14]R7!M12</f>
        <v>71</v>
      </c>
      <c r="G79" s="52">
        <f>[14]R7!M13</f>
        <v>0</v>
      </c>
      <c r="H79" s="52">
        <f>[14]R7!M14</f>
        <v>0</v>
      </c>
      <c r="I79" s="52">
        <f>[14]R7!M15</f>
        <v>18</v>
      </c>
      <c r="J79" s="52">
        <f>[14]R7!M16</f>
        <v>2</v>
      </c>
      <c r="K79" s="52">
        <f>[14]R7!M17</f>
        <v>6</v>
      </c>
      <c r="L79" s="52">
        <f>[14]R7!M18</f>
        <v>4</v>
      </c>
      <c r="M79" s="52">
        <f>[14]R7!M19</f>
        <v>1</v>
      </c>
      <c r="N79" s="52">
        <f>[14]R7!M20</f>
        <v>19</v>
      </c>
      <c r="O79" s="47">
        <f t="shared" si="0"/>
        <v>151</v>
      </c>
      <c r="P79" s="47"/>
      <c r="Q79" s="49">
        <f>[14]R7!M21</f>
        <v>1</v>
      </c>
      <c r="R79" s="47">
        <f t="shared" si="1"/>
        <v>152</v>
      </c>
      <c r="S79" s="47"/>
    </row>
    <row r="80" spans="1:19" ht="24.95" customHeight="1">
      <c r="A80" s="47">
        <v>71</v>
      </c>
      <c r="B80" s="113" t="s">
        <v>1498</v>
      </c>
      <c r="C80" s="52">
        <f>[14]R8!D9</f>
        <v>0</v>
      </c>
      <c r="D80" s="52">
        <f>[14]R8!D10</f>
        <v>24</v>
      </c>
      <c r="E80" s="52">
        <f>[14]R8!D11</f>
        <v>0</v>
      </c>
      <c r="F80" s="52">
        <f>[14]R8!D12</f>
        <v>208</v>
      </c>
      <c r="G80" s="52">
        <f>[14]R8!D13</f>
        <v>0</v>
      </c>
      <c r="H80" s="52">
        <f>[14]R8!D14</f>
        <v>0</v>
      </c>
      <c r="I80" s="52">
        <f>[14]R8!D15</f>
        <v>348</v>
      </c>
      <c r="J80" s="52">
        <f>[14]R8!D16</f>
        <v>1</v>
      </c>
      <c r="K80" s="52">
        <f>[14]R8!D17</f>
        <v>1</v>
      </c>
      <c r="L80" s="52">
        <f>[14]R8!D18</f>
        <v>1</v>
      </c>
      <c r="M80" s="52">
        <f>[14]R8!D19</f>
        <v>0</v>
      </c>
      <c r="N80" s="52">
        <f>[14]R8!D20</f>
        <v>13</v>
      </c>
      <c r="O80" s="47">
        <f t="shared" si="0"/>
        <v>596</v>
      </c>
      <c r="P80" s="47"/>
      <c r="Q80" s="49">
        <f>[14]R8!D21</f>
        <v>0</v>
      </c>
      <c r="R80" s="47">
        <f t="shared" si="1"/>
        <v>596</v>
      </c>
      <c r="S80" s="47"/>
    </row>
    <row r="81" spans="1:19" ht="24.95" customHeight="1">
      <c r="A81" s="47">
        <v>72</v>
      </c>
      <c r="B81" s="113" t="s">
        <v>1499</v>
      </c>
      <c r="C81" s="52">
        <f>[14]R8!E9</f>
        <v>2</v>
      </c>
      <c r="D81" s="52">
        <f>[14]R8!E10</f>
        <v>31</v>
      </c>
      <c r="E81" s="52">
        <f>[14]R8!E11</f>
        <v>1</v>
      </c>
      <c r="F81" s="52">
        <f>[14]R8!E12</f>
        <v>82</v>
      </c>
      <c r="G81" s="52">
        <f>[14]R8!E13</f>
        <v>2</v>
      </c>
      <c r="H81" s="52">
        <f>[14]R8!E14</f>
        <v>2</v>
      </c>
      <c r="I81" s="52">
        <f>[14]R8!E15</f>
        <v>220</v>
      </c>
      <c r="J81" s="52">
        <f>[14]R8!E16</f>
        <v>0</v>
      </c>
      <c r="K81" s="52">
        <f>[14]R8!E17</f>
        <v>4</v>
      </c>
      <c r="L81" s="52">
        <f>[14]R8!E18</f>
        <v>0</v>
      </c>
      <c r="M81" s="52">
        <f>[14]R8!E19</f>
        <v>0</v>
      </c>
      <c r="N81" s="52">
        <f>[14]R8!E20</f>
        <v>1</v>
      </c>
      <c r="O81" s="47">
        <f t="shared" si="0"/>
        <v>345</v>
      </c>
      <c r="P81" s="47"/>
      <c r="Q81" s="49">
        <f>[14]R8!E21</f>
        <v>0</v>
      </c>
      <c r="R81" s="47">
        <f t="shared" si="1"/>
        <v>345</v>
      </c>
      <c r="S81" s="47"/>
    </row>
    <row r="82" spans="1:19" ht="24.95" customHeight="1">
      <c r="A82" s="47">
        <v>73</v>
      </c>
      <c r="B82" s="113" t="s">
        <v>1500</v>
      </c>
      <c r="C82" s="52">
        <f>[14]R8!F9</f>
        <v>1</v>
      </c>
      <c r="D82" s="52">
        <f>[14]R8!F10</f>
        <v>25</v>
      </c>
      <c r="E82" s="52">
        <f>[14]R8!F11</f>
        <v>1</v>
      </c>
      <c r="F82" s="52">
        <f>[14]R8!F12</f>
        <v>110</v>
      </c>
      <c r="G82" s="52">
        <f>[14]R8!F13</f>
        <v>2</v>
      </c>
      <c r="H82" s="52">
        <f>[14]R8!F14</f>
        <v>1</v>
      </c>
      <c r="I82" s="52">
        <f>[14]R8!F15</f>
        <v>217</v>
      </c>
      <c r="J82" s="52">
        <f>[14]R8!F16</f>
        <v>2</v>
      </c>
      <c r="K82" s="52">
        <f>[14]R8!F17</f>
        <v>2</v>
      </c>
      <c r="L82" s="52">
        <f>[14]R8!F18</f>
        <v>2</v>
      </c>
      <c r="M82" s="52">
        <f>[14]R8!F19</f>
        <v>0</v>
      </c>
      <c r="N82" s="52">
        <f>[14]R8!F20</f>
        <v>2</v>
      </c>
      <c r="O82" s="47">
        <f t="shared" si="0"/>
        <v>365</v>
      </c>
      <c r="P82" s="47"/>
      <c r="Q82" s="49">
        <f>[14]R8!F21</f>
        <v>2</v>
      </c>
      <c r="R82" s="47">
        <f t="shared" si="1"/>
        <v>367</v>
      </c>
      <c r="S82" s="47"/>
    </row>
    <row r="83" spans="1:19" ht="24.95" customHeight="1">
      <c r="A83" s="47">
        <v>74</v>
      </c>
      <c r="B83" s="113" t="s">
        <v>1501</v>
      </c>
      <c r="C83" s="52">
        <f>[14]R8!G9</f>
        <v>0</v>
      </c>
      <c r="D83" s="52">
        <f>[14]R8!G10</f>
        <v>99</v>
      </c>
      <c r="E83" s="52">
        <f>[14]R8!G11</f>
        <v>0</v>
      </c>
      <c r="F83" s="52">
        <f>[14]R8!G12</f>
        <v>168</v>
      </c>
      <c r="G83" s="52">
        <f>[14]R8!G13</f>
        <v>1</v>
      </c>
      <c r="H83" s="52">
        <f>[14]R8!G14</f>
        <v>0</v>
      </c>
      <c r="I83" s="52">
        <f>[14]R8!G15</f>
        <v>5</v>
      </c>
      <c r="J83" s="52">
        <f>[14]R8!G16</f>
        <v>0</v>
      </c>
      <c r="K83" s="52">
        <f>[14]R8!G17</f>
        <v>5</v>
      </c>
      <c r="L83" s="52">
        <f>[14]R8!G18</f>
        <v>0</v>
      </c>
      <c r="M83" s="52">
        <f>[14]R8!G19</f>
        <v>1</v>
      </c>
      <c r="N83" s="52">
        <f>[14]R8!G20</f>
        <v>2</v>
      </c>
      <c r="O83" s="47">
        <f t="shared" si="0"/>
        <v>281</v>
      </c>
      <c r="P83" s="47"/>
      <c r="Q83" s="49">
        <f>[14]R8!G21</f>
        <v>0</v>
      </c>
      <c r="R83" s="47">
        <f t="shared" si="1"/>
        <v>281</v>
      </c>
      <c r="S83" s="47"/>
    </row>
    <row r="84" spans="1:19" ht="24.95" customHeight="1">
      <c r="A84" s="47">
        <v>75</v>
      </c>
      <c r="B84" s="113" t="s">
        <v>1502</v>
      </c>
      <c r="C84" s="52">
        <f>[14]R8!H9</f>
        <v>0</v>
      </c>
      <c r="D84" s="52">
        <f>[14]R8!H10</f>
        <v>1</v>
      </c>
      <c r="E84" s="52">
        <f>[14]R8!H11</f>
        <v>0</v>
      </c>
      <c r="F84" s="52">
        <f>[14]R8!H12</f>
        <v>2</v>
      </c>
      <c r="G84" s="52">
        <f>[14]R8!H13</f>
        <v>0</v>
      </c>
      <c r="H84" s="52">
        <f>[14]R8!H14</f>
        <v>0</v>
      </c>
      <c r="I84" s="52">
        <f>[14]R8!H15</f>
        <v>0</v>
      </c>
      <c r="J84" s="52">
        <f>[14]R8!H16</f>
        <v>0</v>
      </c>
      <c r="K84" s="52">
        <f>[14]R8!H17</f>
        <v>0</v>
      </c>
      <c r="L84" s="52">
        <f>[14]R8!H18</f>
        <v>0</v>
      </c>
      <c r="M84" s="52">
        <f>[14]R8!H19</f>
        <v>0</v>
      </c>
      <c r="N84" s="52">
        <f>[14]R8!H20</f>
        <v>0</v>
      </c>
      <c r="O84" s="47">
        <f t="shared" si="0"/>
        <v>3</v>
      </c>
      <c r="P84" s="47"/>
      <c r="Q84" s="49">
        <f>[14]R8!H21</f>
        <v>0</v>
      </c>
      <c r="R84" s="47">
        <f t="shared" si="1"/>
        <v>3</v>
      </c>
      <c r="S84" s="47"/>
    </row>
    <row r="85" spans="1:19" ht="24.95" customHeight="1">
      <c r="A85" s="47">
        <v>76</v>
      </c>
      <c r="B85" s="113" t="s">
        <v>1503</v>
      </c>
      <c r="C85" s="52">
        <f>[14]R8!I9</f>
        <v>0</v>
      </c>
      <c r="D85" s="52">
        <f>[14]R8!I10</f>
        <v>1</v>
      </c>
      <c r="E85" s="52">
        <f>[14]R8!I11</f>
        <v>0</v>
      </c>
      <c r="F85" s="52">
        <f>[14]R8!I12</f>
        <v>42</v>
      </c>
      <c r="G85" s="52">
        <f>[14]R8!I13</f>
        <v>0</v>
      </c>
      <c r="H85" s="52">
        <f>[14]R8!I14</f>
        <v>0</v>
      </c>
      <c r="I85" s="52">
        <f>[14]R8!I15</f>
        <v>2</v>
      </c>
      <c r="J85" s="52">
        <f>[14]R8!I16</f>
        <v>1</v>
      </c>
      <c r="K85" s="52">
        <f>[14]R8!I17</f>
        <v>0</v>
      </c>
      <c r="L85" s="52">
        <f>[14]R8!I18</f>
        <v>18</v>
      </c>
      <c r="M85" s="52">
        <f>[14]R8!I19</f>
        <v>0</v>
      </c>
      <c r="N85" s="52">
        <f>[14]R8!I20</f>
        <v>0</v>
      </c>
      <c r="O85" s="47">
        <f t="shared" si="0"/>
        <v>64</v>
      </c>
      <c r="P85" s="47"/>
      <c r="Q85" s="49">
        <f>[14]R8!I21</f>
        <v>2</v>
      </c>
      <c r="R85" s="47">
        <f t="shared" si="1"/>
        <v>66</v>
      </c>
      <c r="S85" s="47"/>
    </row>
    <row r="86" spans="1:19" ht="24.95" customHeight="1">
      <c r="A86" s="47">
        <v>77</v>
      </c>
      <c r="B86" s="113" t="s">
        <v>1504</v>
      </c>
      <c r="C86" s="52">
        <f>[14]R8!J9</f>
        <v>0</v>
      </c>
      <c r="D86" s="52">
        <f>[14]R8!J10</f>
        <v>3</v>
      </c>
      <c r="E86" s="52">
        <f>[14]R8!J11</f>
        <v>0</v>
      </c>
      <c r="F86" s="52">
        <f>[14]R8!J12</f>
        <v>53</v>
      </c>
      <c r="G86" s="52">
        <f>[14]R8!J13</f>
        <v>0</v>
      </c>
      <c r="H86" s="52">
        <f>[14]R8!J14</f>
        <v>1</v>
      </c>
      <c r="I86" s="52">
        <f>[14]R8!J15</f>
        <v>122</v>
      </c>
      <c r="J86" s="52">
        <f>[14]R8!J16</f>
        <v>1</v>
      </c>
      <c r="K86" s="52">
        <f>[14]R8!J17</f>
        <v>1</v>
      </c>
      <c r="L86" s="52">
        <f>[14]R8!J18</f>
        <v>1</v>
      </c>
      <c r="M86" s="52">
        <f>[14]R8!J19</f>
        <v>0</v>
      </c>
      <c r="N86" s="52">
        <f>[14]R8!J20</f>
        <v>1</v>
      </c>
      <c r="O86" s="47">
        <f t="shared" si="0"/>
        <v>183</v>
      </c>
      <c r="P86" s="47"/>
      <c r="Q86" s="49">
        <f>[14]R8!J21</f>
        <v>0</v>
      </c>
      <c r="R86" s="47">
        <f t="shared" si="1"/>
        <v>183</v>
      </c>
      <c r="S86" s="47"/>
    </row>
    <row r="87" spans="1:19" ht="24.95" customHeight="1">
      <c r="A87" s="47">
        <v>78</v>
      </c>
      <c r="B87" s="113" t="s">
        <v>1505</v>
      </c>
      <c r="C87" s="52">
        <f>[14]R8!K9</f>
        <v>0</v>
      </c>
      <c r="D87" s="52">
        <f>[14]R8!K10</f>
        <v>0</v>
      </c>
      <c r="E87" s="52">
        <f>[14]R8!K11</f>
        <v>0</v>
      </c>
      <c r="F87" s="52">
        <f>[14]R8!K12</f>
        <v>0</v>
      </c>
      <c r="G87" s="52">
        <f>[14]R8!K13</f>
        <v>0</v>
      </c>
      <c r="H87" s="52">
        <f>[14]R8!K14</f>
        <v>0</v>
      </c>
      <c r="I87" s="52">
        <f>[14]R8!K15</f>
        <v>0</v>
      </c>
      <c r="J87" s="52">
        <f>[14]R8!K16</f>
        <v>0</v>
      </c>
      <c r="K87" s="52">
        <f>[14]R8!K17</f>
        <v>0</v>
      </c>
      <c r="L87" s="52">
        <f>[14]R8!K18</f>
        <v>0</v>
      </c>
      <c r="M87" s="52">
        <f>[14]R8!K19</f>
        <v>0</v>
      </c>
      <c r="N87" s="52">
        <f>[14]R8!K20</f>
        <v>0</v>
      </c>
      <c r="O87" s="47">
        <f t="shared" si="0"/>
        <v>0</v>
      </c>
      <c r="P87" s="47"/>
      <c r="Q87" s="49">
        <f>[14]R8!K21</f>
        <v>0</v>
      </c>
      <c r="R87" s="47">
        <f t="shared" si="1"/>
        <v>0</v>
      </c>
      <c r="S87" s="47"/>
    </row>
    <row r="88" spans="1:19" ht="24.95" customHeight="1">
      <c r="A88" s="47">
        <v>79</v>
      </c>
      <c r="B88" s="113" t="s">
        <v>1506</v>
      </c>
      <c r="C88" s="52">
        <f>[14]R8!L9</f>
        <v>0</v>
      </c>
      <c r="D88" s="52">
        <f>[14]R8!L10</f>
        <v>38</v>
      </c>
      <c r="E88" s="52">
        <f>[14]R8!L11</f>
        <v>0</v>
      </c>
      <c r="F88" s="52">
        <f>[14]R8!L12</f>
        <v>111</v>
      </c>
      <c r="G88" s="52">
        <f>[14]R8!L13</f>
        <v>1</v>
      </c>
      <c r="H88" s="52">
        <f>[14]R8!L14</f>
        <v>0</v>
      </c>
      <c r="I88" s="52">
        <f>[14]R8!L15</f>
        <v>1</v>
      </c>
      <c r="J88" s="52">
        <f>[14]R8!L16</f>
        <v>0</v>
      </c>
      <c r="K88" s="52">
        <f>[14]R8!L17</f>
        <v>1</v>
      </c>
      <c r="L88" s="52">
        <f>[14]R8!L18</f>
        <v>0</v>
      </c>
      <c r="M88" s="52">
        <f>[14]R8!L19</f>
        <v>1</v>
      </c>
      <c r="N88" s="52">
        <f>[14]R8!L20</f>
        <v>1</v>
      </c>
      <c r="O88" s="47">
        <f t="shared" si="0"/>
        <v>154</v>
      </c>
      <c r="P88" s="47"/>
      <c r="Q88" s="49">
        <f>[14]R8!L21</f>
        <v>1</v>
      </c>
      <c r="R88" s="47">
        <f t="shared" si="1"/>
        <v>155</v>
      </c>
      <c r="S88" s="47"/>
    </row>
    <row r="89" spans="1:19" ht="24.95" customHeight="1">
      <c r="A89" s="47">
        <v>80</v>
      </c>
      <c r="B89" s="113" t="s">
        <v>1507</v>
      </c>
      <c r="C89" s="52">
        <f>[14]R8!M9</f>
        <v>0</v>
      </c>
      <c r="D89" s="52">
        <f>[14]R8!M10</f>
        <v>9</v>
      </c>
      <c r="E89" s="52">
        <f>[14]R8!M11</f>
        <v>0</v>
      </c>
      <c r="F89" s="52">
        <f>[14]R8!M12</f>
        <v>75</v>
      </c>
      <c r="G89" s="52">
        <f>[14]R8!M13</f>
        <v>0</v>
      </c>
      <c r="H89" s="52">
        <f>[14]R8!M14</f>
        <v>0</v>
      </c>
      <c r="I89" s="52">
        <f>[14]R8!M15</f>
        <v>1</v>
      </c>
      <c r="J89" s="52">
        <f>[14]R8!M16</f>
        <v>0</v>
      </c>
      <c r="K89" s="52">
        <f>[14]R8!M17</f>
        <v>0</v>
      </c>
      <c r="L89" s="52">
        <f>[14]R8!M18</f>
        <v>2</v>
      </c>
      <c r="M89" s="52">
        <f>[14]R8!M19</f>
        <v>0</v>
      </c>
      <c r="N89" s="52">
        <f>[14]R8!M20</f>
        <v>0</v>
      </c>
      <c r="O89" s="47">
        <f t="shared" si="0"/>
        <v>87</v>
      </c>
      <c r="P89" s="47"/>
      <c r="Q89" s="49">
        <f>[14]R8!M21</f>
        <v>2</v>
      </c>
      <c r="R89" s="47">
        <f t="shared" si="1"/>
        <v>89</v>
      </c>
      <c r="S89" s="47"/>
    </row>
    <row r="90" spans="1:19" ht="24.95" customHeight="1">
      <c r="A90" s="47">
        <v>81</v>
      </c>
      <c r="B90" s="113" t="s">
        <v>1508</v>
      </c>
      <c r="C90" s="52">
        <f>[14]R9!D9</f>
        <v>1</v>
      </c>
      <c r="D90" s="52">
        <f>[14]R9!D10</f>
        <v>14</v>
      </c>
      <c r="E90" s="52">
        <f>[14]R9!D11</f>
        <v>1</v>
      </c>
      <c r="F90" s="52">
        <f>[14]R9!D12</f>
        <v>101</v>
      </c>
      <c r="G90" s="52">
        <f>[14]R9!D13</f>
        <v>0</v>
      </c>
      <c r="H90" s="52">
        <f>[14]R9!D14</f>
        <v>0</v>
      </c>
      <c r="I90" s="52">
        <f>[14]R9!D15</f>
        <v>4</v>
      </c>
      <c r="J90" s="52">
        <f>[14]R9!D16</f>
        <v>0</v>
      </c>
      <c r="K90" s="52">
        <f>[14]R9!D17</f>
        <v>3</v>
      </c>
      <c r="L90" s="52">
        <f>[14]R9!D18</f>
        <v>4</v>
      </c>
      <c r="M90" s="52">
        <f>[14]R9!D19</f>
        <v>2</v>
      </c>
      <c r="N90" s="52">
        <f>[14]R9!D20</f>
        <v>1</v>
      </c>
      <c r="O90" s="47">
        <f t="shared" si="0"/>
        <v>131</v>
      </c>
      <c r="P90" s="47"/>
      <c r="Q90" s="49">
        <f>[14]R9!D21</f>
        <v>3</v>
      </c>
      <c r="R90" s="47">
        <f t="shared" si="1"/>
        <v>134</v>
      </c>
      <c r="S90" s="47"/>
    </row>
    <row r="91" spans="1:19" ht="24.95" customHeight="1">
      <c r="A91" s="47">
        <v>82</v>
      </c>
      <c r="B91" s="113" t="s">
        <v>1509</v>
      </c>
      <c r="C91" s="52">
        <f>[14]R9!E9</f>
        <v>0</v>
      </c>
      <c r="D91" s="52">
        <f>[14]R9!E10</f>
        <v>17</v>
      </c>
      <c r="E91" s="52">
        <f>[14]R9!E11</f>
        <v>0</v>
      </c>
      <c r="F91" s="52">
        <f>[14]R9!E12</f>
        <v>28</v>
      </c>
      <c r="G91" s="52">
        <f>[14]R9!E13</f>
        <v>0</v>
      </c>
      <c r="H91" s="52">
        <f>[14]R9!E14</f>
        <v>0</v>
      </c>
      <c r="I91" s="52">
        <f>[14]R9!E15</f>
        <v>2</v>
      </c>
      <c r="J91" s="52">
        <f>[14]R9!E16</f>
        <v>0</v>
      </c>
      <c r="K91" s="52">
        <f>[14]R9!E17</f>
        <v>0</v>
      </c>
      <c r="L91" s="52">
        <f>[14]R9!E18</f>
        <v>0</v>
      </c>
      <c r="M91" s="52">
        <f>[14]R9!E19</f>
        <v>0</v>
      </c>
      <c r="N91" s="52">
        <f>[14]R9!E20</f>
        <v>1</v>
      </c>
      <c r="O91" s="47">
        <f t="shared" si="0"/>
        <v>48</v>
      </c>
      <c r="P91" s="47"/>
      <c r="Q91" s="49">
        <f>[14]R9!E21</f>
        <v>1</v>
      </c>
      <c r="R91" s="47">
        <f t="shared" si="1"/>
        <v>49</v>
      </c>
      <c r="S91" s="47"/>
    </row>
    <row r="92" spans="1:19" ht="24.95" customHeight="1">
      <c r="A92" s="47">
        <v>83</v>
      </c>
      <c r="B92" s="113" t="s">
        <v>1510</v>
      </c>
      <c r="C92" s="52">
        <f>[14]R9!F9</f>
        <v>1</v>
      </c>
      <c r="D92" s="52">
        <f>[14]R9!F10</f>
        <v>64</v>
      </c>
      <c r="E92" s="52">
        <f>[14]R9!F11</f>
        <v>0</v>
      </c>
      <c r="F92" s="52">
        <f>[14]R9!F12</f>
        <v>206</v>
      </c>
      <c r="G92" s="52">
        <f>[14]R9!F13</f>
        <v>0</v>
      </c>
      <c r="H92" s="52">
        <f>[14]R9!F14</f>
        <v>0</v>
      </c>
      <c r="I92" s="52">
        <f>[14]R9!F15</f>
        <v>2</v>
      </c>
      <c r="J92" s="52">
        <f>[14]R9!F16</f>
        <v>0</v>
      </c>
      <c r="K92" s="52">
        <f>[14]R9!F17</f>
        <v>0</v>
      </c>
      <c r="L92" s="52">
        <f>[14]R9!F18</f>
        <v>1</v>
      </c>
      <c r="M92" s="52">
        <f>[14]R9!F19</f>
        <v>0</v>
      </c>
      <c r="N92" s="52">
        <f>[14]R9!F20</f>
        <v>3</v>
      </c>
      <c r="O92" s="47">
        <f t="shared" si="0"/>
        <v>277</v>
      </c>
      <c r="P92" s="47"/>
      <c r="Q92" s="49">
        <f>[14]R9!F21</f>
        <v>0</v>
      </c>
      <c r="R92" s="47">
        <f t="shared" si="1"/>
        <v>277</v>
      </c>
      <c r="S92" s="47"/>
    </row>
    <row r="93" spans="1:19" ht="24.95" customHeight="1">
      <c r="A93" s="47">
        <v>84</v>
      </c>
      <c r="B93" s="113" t="s">
        <v>1511</v>
      </c>
      <c r="C93" s="52">
        <f>[14]R9!G9</f>
        <v>2</v>
      </c>
      <c r="D93" s="52">
        <f>[14]R9!G10</f>
        <v>100</v>
      </c>
      <c r="E93" s="52">
        <f>[14]R9!G11</f>
        <v>1</v>
      </c>
      <c r="F93" s="52">
        <f>[14]R9!G12</f>
        <v>165</v>
      </c>
      <c r="G93" s="52">
        <f>[14]R9!G13</f>
        <v>0</v>
      </c>
      <c r="H93" s="52">
        <f>[14]R9!G14</f>
        <v>0</v>
      </c>
      <c r="I93" s="52">
        <f>[14]R9!G15</f>
        <v>8</v>
      </c>
      <c r="J93" s="52">
        <f>[14]R9!G16</f>
        <v>0</v>
      </c>
      <c r="K93" s="52">
        <f>[14]R9!G17</f>
        <v>2</v>
      </c>
      <c r="L93" s="52">
        <f>[14]R9!G18</f>
        <v>5</v>
      </c>
      <c r="M93" s="52">
        <f>[14]R9!G19</f>
        <v>0</v>
      </c>
      <c r="N93" s="52">
        <f>[14]R9!G20</f>
        <v>1</v>
      </c>
      <c r="O93" s="47">
        <f t="shared" si="0"/>
        <v>284</v>
      </c>
      <c r="P93" s="47"/>
      <c r="Q93" s="49">
        <f>[14]R9!G21</f>
        <v>1</v>
      </c>
      <c r="R93" s="47">
        <f t="shared" si="1"/>
        <v>285</v>
      </c>
      <c r="S93" s="47"/>
    </row>
    <row r="94" spans="1:19" ht="24.95" customHeight="1">
      <c r="A94" s="47">
        <v>85</v>
      </c>
      <c r="B94" s="113" t="s">
        <v>1512</v>
      </c>
      <c r="C94" s="52">
        <f>[14]R9!H9</f>
        <v>0</v>
      </c>
      <c r="D94" s="52">
        <f>[14]R9!H10</f>
        <v>50</v>
      </c>
      <c r="E94" s="52">
        <f>[14]R9!H11</f>
        <v>0</v>
      </c>
      <c r="F94" s="52">
        <f>[14]R9!H12</f>
        <v>27</v>
      </c>
      <c r="G94" s="52">
        <f>[14]R9!H13</f>
        <v>1</v>
      </c>
      <c r="H94" s="52">
        <f>[14]R9!H14</f>
        <v>1</v>
      </c>
      <c r="I94" s="52">
        <f>[14]R9!H15</f>
        <v>2</v>
      </c>
      <c r="J94" s="52">
        <f>[14]R9!H16</f>
        <v>0</v>
      </c>
      <c r="K94" s="52">
        <f>[14]R9!H17</f>
        <v>0</v>
      </c>
      <c r="L94" s="52">
        <f>[14]R9!H18</f>
        <v>0</v>
      </c>
      <c r="M94" s="52">
        <f>[14]R9!H19</f>
        <v>0</v>
      </c>
      <c r="N94" s="52">
        <f>[14]R9!H20</f>
        <v>0</v>
      </c>
      <c r="O94" s="47">
        <f t="shared" si="0"/>
        <v>81</v>
      </c>
      <c r="P94" s="47"/>
      <c r="Q94" s="49">
        <f>[14]R9!H21</f>
        <v>0</v>
      </c>
      <c r="R94" s="47">
        <f t="shared" si="1"/>
        <v>81</v>
      </c>
      <c r="S94" s="47"/>
    </row>
    <row r="95" spans="1:19" ht="24.95" customHeight="1">
      <c r="A95" s="47">
        <v>86</v>
      </c>
      <c r="B95" s="113" t="s">
        <v>1513</v>
      </c>
      <c r="C95" s="52">
        <f>[14]R9!I9</f>
        <v>0</v>
      </c>
      <c r="D95" s="52">
        <f>[14]R9!I10</f>
        <v>18</v>
      </c>
      <c r="E95" s="52">
        <f>[14]R9!I11</f>
        <v>0</v>
      </c>
      <c r="F95" s="52">
        <f>[14]R9!I12</f>
        <v>46</v>
      </c>
      <c r="G95" s="52">
        <f>[14]R9!I13</f>
        <v>0</v>
      </c>
      <c r="H95" s="52">
        <f>[14]R9!I14</f>
        <v>0</v>
      </c>
      <c r="I95" s="52">
        <f>[14]R9!I15</f>
        <v>10</v>
      </c>
      <c r="J95" s="52">
        <f>[14]R9!I16</f>
        <v>0</v>
      </c>
      <c r="K95" s="52">
        <f>[14]R9!I17</f>
        <v>0</v>
      </c>
      <c r="L95" s="52">
        <f>[14]R9!I18</f>
        <v>0</v>
      </c>
      <c r="M95" s="52">
        <f>[14]R9!I19</f>
        <v>0</v>
      </c>
      <c r="N95" s="52">
        <f>[14]R9!I20</f>
        <v>0</v>
      </c>
      <c r="O95" s="47">
        <f t="shared" si="0"/>
        <v>74</v>
      </c>
      <c r="P95" s="47"/>
      <c r="Q95" s="49">
        <f>[14]R9!I21</f>
        <v>0</v>
      </c>
      <c r="R95" s="47">
        <f t="shared" si="1"/>
        <v>74</v>
      </c>
      <c r="S95" s="47"/>
    </row>
    <row r="96" spans="1:19" ht="24.95" customHeight="1">
      <c r="A96" s="47">
        <v>87</v>
      </c>
      <c r="B96" s="113" t="s">
        <v>1514</v>
      </c>
      <c r="C96" s="52">
        <f>[14]R9!J9</f>
        <v>1</v>
      </c>
      <c r="D96" s="52">
        <f>[14]R9!J10</f>
        <v>62</v>
      </c>
      <c r="E96" s="52">
        <f>[14]R9!J11</f>
        <v>0</v>
      </c>
      <c r="F96" s="52">
        <f>[14]R9!J12</f>
        <v>122</v>
      </c>
      <c r="G96" s="52">
        <f>[14]R9!J13</f>
        <v>1</v>
      </c>
      <c r="H96" s="52">
        <f>[14]R9!J14</f>
        <v>2</v>
      </c>
      <c r="I96" s="52">
        <f>[14]R9!J15</f>
        <v>141</v>
      </c>
      <c r="J96" s="52">
        <f>[14]R9!J16</f>
        <v>1</v>
      </c>
      <c r="K96" s="52">
        <f>[14]R9!J17</f>
        <v>3</v>
      </c>
      <c r="L96" s="52">
        <f>[14]R9!J18</f>
        <v>4</v>
      </c>
      <c r="M96" s="52">
        <f>[14]R9!J19</f>
        <v>1</v>
      </c>
      <c r="N96" s="52">
        <f>[14]R9!J20</f>
        <v>5</v>
      </c>
      <c r="O96" s="47">
        <f t="shared" si="0"/>
        <v>343</v>
      </c>
      <c r="P96" s="47"/>
      <c r="Q96" s="49">
        <f>[14]R9!J21</f>
        <v>5</v>
      </c>
      <c r="R96" s="47">
        <f t="shared" si="1"/>
        <v>348</v>
      </c>
      <c r="S96" s="47"/>
    </row>
    <row r="97" spans="1:19" ht="24.95" customHeight="1">
      <c r="A97" s="47">
        <v>88</v>
      </c>
      <c r="B97" s="113" t="s">
        <v>1515</v>
      </c>
      <c r="C97" s="52">
        <f>[14]R9!K9</f>
        <v>6</v>
      </c>
      <c r="D97" s="52">
        <f>[14]R9!K10</f>
        <v>95</v>
      </c>
      <c r="E97" s="52">
        <f>[14]R9!K11</f>
        <v>1</v>
      </c>
      <c r="F97" s="52">
        <f>[14]R9!K12</f>
        <v>121</v>
      </c>
      <c r="G97" s="52">
        <f>[14]R9!K13</f>
        <v>1</v>
      </c>
      <c r="H97" s="52">
        <f>[14]R9!K14</f>
        <v>1</v>
      </c>
      <c r="I97" s="52">
        <f>[14]R9!K15</f>
        <v>50</v>
      </c>
      <c r="J97" s="52">
        <f>[14]R9!K16</f>
        <v>1</v>
      </c>
      <c r="K97" s="52">
        <f>[14]R9!K17</f>
        <v>2</v>
      </c>
      <c r="L97" s="52">
        <f>[14]R9!K18</f>
        <v>3</v>
      </c>
      <c r="M97" s="52">
        <f>[14]R9!K19</f>
        <v>3</v>
      </c>
      <c r="N97" s="52">
        <f>[14]R9!K20</f>
        <v>2</v>
      </c>
      <c r="O97" s="47">
        <f t="shared" si="0"/>
        <v>286</v>
      </c>
      <c r="P97" s="47"/>
      <c r="Q97" s="49">
        <f>[14]R9!K21</f>
        <v>4</v>
      </c>
      <c r="R97" s="47">
        <f t="shared" si="1"/>
        <v>290</v>
      </c>
      <c r="S97" s="47"/>
    </row>
    <row r="98" spans="1:19" ht="24.95" customHeight="1">
      <c r="A98" s="47">
        <v>89</v>
      </c>
      <c r="B98" s="113" t="s">
        <v>1516</v>
      </c>
      <c r="C98" s="52">
        <f>[14]R9!L9</f>
        <v>3</v>
      </c>
      <c r="D98" s="52">
        <f>[14]R9!L10</f>
        <v>34</v>
      </c>
      <c r="E98" s="52">
        <f>[14]R9!L11</f>
        <v>0</v>
      </c>
      <c r="F98" s="52">
        <f>[14]R9!L12</f>
        <v>77</v>
      </c>
      <c r="G98" s="52">
        <f>[14]R9!L13</f>
        <v>0</v>
      </c>
      <c r="H98" s="52">
        <f>[14]R9!L14</f>
        <v>0</v>
      </c>
      <c r="I98" s="52">
        <f>[14]R9!L15</f>
        <v>0</v>
      </c>
      <c r="J98" s="52">
        <f>[14]R9!L16</f>
        <v>1</v>
      </c>
      <c r="K98" s="52">
        <f>[14]R9!L17</f>
        <v>2</v>
      </c>
      <c r="L98" s="52">
        <f>[14]R9!L18</f>
        <v>0</v>
      </c>
      <c r="M98" s="52">
        <f>[14]R9!L19</f>
        <v>0</v>
      </c>
      <c r="N98" s="52">
        <f>[14]R9!L20</f>
        <v>2</v>
      </c>
      <c r="O98" s="47">
        <f t="shared" si="0"/>
        <v>119</v>
      </c>
      <c r="P98" s="47"/>
      <c r="Q98" s="49">
        <f>[14]R9!L21</f>
        <v>2</v>
      </c>
      <c r="R98" s="47">
        <f t="shared" si="1"/>
        <v>121</v>
      </c>
      <c r="S98" s="47"/>
    </row>
    <row r="99" spans="1:19" ht="24.95" customHeight="1">
      <c r="A99" s="47">
        <v>90</v>
      </c>
      <c r="B99" s="113" t="s">
        <v>1517</v>
      </c>
      <c r="C99" s="52">
        <f>[14]R9!M9</f>
        <v>4</v>
      </c>
      <c r="D99" s="52">
        <f>[14]R9!M10</f>
        <v>36</v>
      </c>
      <c r="E99" s="52">
        <f>[14]R9!M11</f>
        <v>1</v>
      </c>
      <c r="F99" s="52">
        <f>[14]R9!M12</f>
        <v>18</v>
      </c>
      <c r="G99" s="52">
        <f>[14]R9!M13</f>
        <v>1</v>
      </c>
      <c r="H99" s="52">
        <f>[14]R9!M14</f>
        <v>0</v>
      </c>
      <c r="I99" s="52">
        <f>[14]R9!M15</f>
        <v>1</v>
      </c>
      <c r="J99" s="52">
        <f>[14]R9!M16</f>
        <v>0</v>
      </c>
      <c r="K99" s="52">
        <f>[14]R9!M17</f>
        <v>0</v>
      </c>
      <c r="L99" s="52">
        <f>[14]R9!M18</f>
        <v>0</v>
      </c>
      <c r="M99" s="52">
        <f>[14]R9!M19</f>
        <v>2</v>
      </c>
      <c r="N99" s="52">
        <f>[14]R9!M20</f>
        <v>0</v>
      </c>
      <c r="O99" s="47">
        <f t="shared" si="0"/>
        <v>63</v>
      </c>
      <c r="P99" s="47"/>
      <c r="Q99" s="49">
        <f>[14]R9!M21</f>
        <v>0</v>
      </c>
      <c r="R99" s="47">
        <f t="shared" si="1"/>
        <v>63</v>
      </c>
      <c r="S99" s="47"/>
    </row>
    <row r="100" spans="1:19" ht="24.95" customHeight="1">
      <c r="A100" s="47">
        <v>91</v>
      </c>
      <c r="B100" s="113" t="s">
        <v>1518</v>
      </c>
      <c r="C100" s="52">
        <f>[14]R10!D9</f>
        <v>8</v>
      </c>
      <c r="D100" s="52">
        <f>[14]R10!D10</f>
        <v>47</v>
      </c>
      <c r="E100" s="52">
        <f>[14]R10!D11</f>
        <v>0</v>
      </c>
      <c r="F100" s="52">
        <f>[14]R10!D12</f>
        <v>68</v>
      </c>
      <c r="G100" s="52">
        <f>[14]R10!D13</f>
        <v>0</v>
      </c>
      <c r="H100" s="52">
        <f>[14]R10!D14</f>
        <v>0</v>
      </c>
      <c r="I100" s="52">
        <f>[14]R10!D15</f>
        <v>4</v>
      </c>
      <c r="J100" s="52">
        <f>[14]R10!D16</f>
        <v>0</v>
      </c>
      <c r="K100" s="52">
        <f>[14]R10!D17</f>
        <v>2</v>
      </c>
      <c r="L100" s="52">
        <f>[14]R10!D18</f>
        <v>1</v>
      </c>
      <c r="M100" s="52">
        <f>[14]R10!D19</f>
        <v>3</v>
      </c>
      <c r="N100" s="52">
        <f>[14]R10!D20</f>
        <v>2</v>
      </c>
      <c r="O100" s="47">
        <f t="shared" si="0"/>
        <v>135</v>
      </c>
      <c r="P100" s="47"/>
      <c r="Q100" s="49">
        <f>[14]R10!D21</f>
        <v>2</v>
      </c>
      <c r="R100" s="47">
        <f t="shared" si="1"/>
        <v>137</v>
      </c>
      <c r="S100" s="47"/>
    </row>
    <row r="101" spans="1:19" ht="24.95" customHeight="1">
      <c r="A101" s="47">
        <v>92</v>
      </c>
      <c r="B101" s="113" t="s">
        <v>1519</v>
      </c>
      <c r="C101" s="52">
        <f>[14]R10!E9</f>
        <v>2</v>
      </c>
      <c r="D101" s="52">
        <f>[14]R10!E10</f>
        <v>26</v>
      </c>
      <c r="E101" s="52">
        <f>[14]R10!E11</f>
        <v>0</v>
      </c>
      <c r="F101" s="52">
        <f>[14]R10!E12</f>
        <v>41</v>
      </c>
      <c r="G101" s="52">
        <f>[14]R10!E13</f>
        <v>0</v>
      </c>
      <c r="H101" s="52">
        <f>[14]R10!E14</f>
        <v>0</v>
      </c>
      <c r="I101" s="52">
        <f>[14]R10!E15</f>
        <v>0</v>
      </c>
      <c r="J101" s="52">
        <f>[14]R10!E16</f>
        <v>0</v>
      </c>
      <c r="K101" s="52">
        <f>[14]R10!E17</f>
        <v>1</v>
      </c>
      <c r="L101" s="52">
        <f>[14]R10!E18</f>
        <v>1</v>
      </c>
      <c r="M101" s="52">
        <f>[14]R10!E19</f>
        <v>0</v>
      </c>
      <c r="N101" s="52">
        <f>[14]R10!E20</f>
        <v>2</v>
      </c>
      <c r="O101" s="47">
        <f t="shared" si="0"/>
        <v>73</v>
      </c>
      <c r="P101" s="47"/>
      <c r="Q101" s="49">
        <f>[14]R10!E21</f>
        <v>0</v>
      </c>
      <c r="R101" s="47">
        <f t="shared" si="1"/>
        <v>73</v>
      </c>
      <c r="S101" s="47"/>
    </row>
    <row r="102" spans="1:19" ht="24.95" customHeight="1">
      <c r="A102" s="47">
        <v>93</v>
      </c>
      <c r="B102" s="113" t="s">
        <v>1520</v>
      </c>
      <c r="C102" s="52">
        <f>[14]R10!F9</f>
        <v>3</v>
      </c>
      <c r="D102" s="52">
        <f>[14]R10!F10</f>
        <v>33</v>
      </c>
      <c r="E102" s="52">
        <f>[14]R10!F11</f>
        <v>0</v>
      </c>
      <c r="F102" s="52">
        <f>[14]R10!F12</f>
        <v>20</v>
      </c>
      <c r="G102" s="52">
        <f>[14]R10!F13</f>
        <v>1</v>
      </c>
      <c r="H102" s="52">
        <f>[14]R10!F14</f>
        <v>0</v>
      </c>
      <c r="I102" s="52">
        <f>[14]R10!F15</f>
        <v>9</v>
      </c>
      <c r="J102" s="52">
        <f>[14]R10!F16</f>
        <v>0</v>
      </c>
      <c r="K102" s="52">
        <f>[14]R10!F17</f>
        <v>1</v>
      </c>
      <c r="L102" s="52">
        <f>[14]R10!F18</f>
        <v>0</v>
      </c>
      <c r="M102" s="52">
        <f>[14]R10!F19</f>
        <v>1</v>
      </c>
      <c r="N102" s="52">
        <f>[14]R10!F20</f>
        <v>0</v>
      </c>
      <c r="O102" s="47">
        <f t="shared" si="0"/>
        <v>68</v>
      </c>
      <c r="P102" s="47"/>
      <c r="Q102" s="49">
        <f>[14]R10!F21</f>
        <v>0</v>
      </c>
      <c r="R102" s="47">
        <f t="shared" si="1"/>
        <v>68</v>
      </c>
      <c r="S102" s="47"/>
    </row>
    <row r="103" spans="1:19" ht="24.95" customHeight="1">
      <c r="A103" s="47">
        <v>94</v>
      </c>
      <c r="B103" s="113" t="s">
        <v>1521</v>
      </c>
      <c r="C103" s="52">
        <f>[14]R10!G9</f>
        <v>0</v>
      </c>
      <c r="D103" s="52">
        <f>[14]R10!G10</f>
        <v>33</v>
      </c>
      <c r="E103" s="52">
        <f>[14]R10!G11</f>
        <v>0</v>
      </c>
      <c r="F103" s="52">
        <f>[14]R10!G12</f>
        <v>15</v>
      </c>
      <c r="G103" s="52">
        <f>[14]R10!G13</f>
        <v>0</v>
      </c>
      <c r="H103" s="52">
        <f>[14]R10!G14</f>
        <v>0</v>
      </c>
      <c r="I103" s="52">
        <f>[14]R10!G15</f>
        <v>10</v>
      </c>
      <c r="J103" s="52">
        <f>[14]R10!G16</f>
        <v>0</v>
      </c>
      <c r="K103" s="52">
        <f>[14]R10!G17</f>
        <v>0</v>
      </c>
      <c r="L103" s="52">
        <f>[14]R10!G18</f>
        <v>0</v>
      </c>
      <c r="M103" s="52">
        <f>[14]R10!G19</f>
        <v>0</v>
      </c>
      <c r="N103" s="52">
        <f>[14]R10!G20</f>
        <v>1</v>
      </c>
      <c r="O103" s="47">
        <f t="shared" si="0"/>
        <v>59</v>
      </c>
      <c r="P103" s="47"/>
      <c r="Q103" s="49">
        <f>[14]R10!G21</f>
        <v>0</v>
      </c>
      <c r="R103" s="47">
        <f t="shared" si="1"/>
        <v>59</v>
      </c>
      <c r="S103" s="47"/>
    </row>
    <row r="104" spans="1:19" ht="24.95" customHeight="1">
      <c r="A104" s="47">
        <v>95</v>
      </c>
      <c r="B104" s="113" t="s">
        <v>1522</v>
      </c>
      <c r="C104" s="52">
        <f>[14]R10!H9</f>
        <v>0</v>
      </c>
      <c r="D104" s="52">
        <f>[14]R10!H10</f>
        <v>3</v>
      </c>
      <c r="E104" s="52">
        <f>[14]R10!H11</f>
        <v>0</v>
      </c>
      <c r="F104" s="52">
        <f>[14]R10!H12</f>
        <v>25</v>
      </c>
      <c r="G104" s="52">
        <f>[14]R10!H13</f>
        <v>0</v>
      </c>
      <c r="H104" s="52">
        <f>[14]R10!H14</f>
        <v>0</v>
      </c>
      <c r="I104" s="52">
        <f>[14]R10!H15</f>
        <v>1</v>
      </c>
      <c r="J104" s="52">
        <f>[14]R10!H16</f>
        <v>0</v>
      </c>
      <c r="K104" s="52">
        <f>[14]R10!H17</f>
        <v>0</v>
      </c>
      <c r="L104" s="52">
        <f>[14]R10!H18</f>
        <v>0</v>
      </c>
      <c r="M104" s="52">
        <f>[14]R10!H19</f>
        <v>0</v>
      </c>
      <c r="N104" s="52">
        <f>[14]R10!H20</f>
        <v>0</v>
      </c>
      <c r="O104" s="47">
        <f t="shared" si="0"/>
        <v>29</v>
      </c>
      <c r="P104" s="47"/>
      <c r="Q104" s="49">
        <f>[14]R10!H21</f>
        <v>0</v>
      </c>
      <c r="R104" s="47">
        <f t="shared" si="1"/>
        <v>29</v>
      </c>
      <c r="S104" s="47"/>
    </row>
    <row r="105" spans="1:19" ht="24.95" customHeight="1">
      <c r="A105" s="47">
        <v>96</v>
      </c>
      <c r="B105" s="113" t="s">
        <v>1523</v>
      </c>
      <c r="C105" s="52">
        <f>[14]R10!I9</f>
        <v>0</v>
      </c>
      <c r="D105" s="52">
        <f>[14]R10!I10</f>
        <v>4</v>
      </c>
      <c r="E105" s="52">
        <f>[14]R10!I11</f>
        <v>0</v>
      </c>
      <c r="F105" s="52">
        <f>[14]R10!I12</f>
        <v>21</v>
      </c>
      <c r="G105" s="52">
        <f>[14]R10!I13</f>
        <v>0</v>
      </c>
      <c r="H105" s="52">
        <f>[14]R10!I14</f>
        <v>0</v>
      </c>
      <c r="I105" s="52">
        <f>[14]R10!I15</f>
        <v>0</v>
      </c>
      <c r="J105" s="52">
        <f>[14]R10!I16</f>
        <v>0</v>
      </c>
      <c r="K105" s="52">
        <f>[14]R10!I17</f>
        <v>0</v>
      </c>
      <c r="L105" s="52">
        <f>[14]R10!I18</f>
        <v>0</v>
      </c>
      <c r="M105" s="52">
        <f>[14]R10!I19</f>
        <v>0</v>
      </c>
      <c r="N105" s="52">
        <f>[14]R10!I20</f>
        <v>0</v>
      </c>
      <c r="O105" s="47">
        <f t="shared" si="0"/>
        <v>25</v>
      </c>
      <c r="P105" s="47"/>
      <c r="Q105" s="49">
        <f>[14]R10!I21</f>
        <v>0</v>
      </c>
      <c r="R105" s="47">
        <f t="shared" si="1"/>
        <v>25</v>
      </c>
      <c r="S105" s="47"/>
    </row>
    <row r="106" spans="1:19" ht="24.95" customHeight="1">
      <c r="A106" s="47">
        <v>97</v>
      </c>
      <c r="B106" s="113" t="s">
        <v>1524</v>
      </c>
      <c r="C106" s="52">
        <f>[14]R10!J9</f>
        <v>0</v>
      </c>
      <c r="D106" s="52">
        <f>[14]R10!J10</f>
        <v>55</v>
      </c>
      <c r="E106" s="52">
        <f>[14]R10!J11</f>
        <v>0</v>
      </c>
      <c r="F106" s="52">
        <f>[14]R10!J12</f>
        <v>59</v>
      </c>
      <c r="G106" s="52">
        <f>[14]R10!J13</f>
        <v>0</v>
      </c>
      <c r="H106" s="52">
        <f>[14]R10!J14</f>
        <v>0</v>
      </c>
      <c r="I106" s="52">
        <f>[14]R10!J15</f>
        <v>0</v>
      </c>
      <c r="J106" s="52">
        <f>[14]R10!J16</f>
        <v>0</v>
      </c>
      <c r="K106" s="52">
        <f>[14]R10!J17</f>
        <v>0</v>
      </c>
      <c r="L106" s="52">
        <f>[14]R10!J18</f>
        <v>0</v>
      </c>
      <c r="M106" s="52">
        <f>[14]R10!J19</f>
        <v>0</v>
      </c>
      <c r="N106" s="52">
        <f>[14]R10!J20</f>
        <v>0</v>
      </c>
      <c r="O106" s="47">
        <f t="shared" si="0"/>
        <v>114</v>
      </c>
      <c r="P106" s="47"/>
      <c r="Q106" s="49">
        <f>[14]R10!J21</f>
        <v>0</v>
      </c>
      <c r="R106" s="47">
        <f t="shared" si="1"/>
        <v>114</v>
      </c>
      <c r="S106" s="47"/>
    </row>
    <row r="107" spans="1:19" ht="24.95" customHeight="1">
      <c r="A107" s="47">
        <v>98</v>
      </c>
      <c r="B107" s="113" t="s">
        <v>1525</v>
      </c>
      <c r="C107" s="52">
        <f>[14]R10!K9</f>
        <v>0</v>
      </c>
      <c r="D107" s="52">
        <f>[14]R10!K10</f>
        <v>0</v>
      </c>
      <c r="E107" s="52">
        <f>[14]R10!K11</f>
        <v>0</v>
      </c>
      <c r="F107" s="52">
        <f>[14]R10!K12</f>
        <v>10</v>
      </c>
      <c r="G107" s="52">
        <f>[14]R10!K13</f>
        <v>0</v>
      </c>
      <c r="H107" s="52">
        <f>[14]R10!K14</f>
        <v>0</v>
      </c>
      <c r="I107" s="52">
        <f>[14]R10!K15</f>
        <v>0</v>
      </c>
      <c r="J107" s="52">
        <f>[14]R10!K16</f>
        <v>0</v>
      </c>
      <c r="K107" s="52">
        <f>[14]R10!K17</f>
        <v>0</v>
      </c>
      <c r="L107" s="52">
        <f>[14]R10!K18</f>
        <v>0</v>
      </c>
      <c r="M107" s="52">
        <f>[14]R10!K19</f>
        <v>0</v>
      </c>
      <c r="N107" s="52">
        <f>[14]R10!K20</f>
        <v>0</v>
      </c>
      <c r="O107" s="47">
        <f t="shared" si="0"/>
        <v>10</v>
      </c>
      <c r="P107" s="47"/>
      <c r="Q107" s="49">
        <f>[14]R10!K21</f>
        <v>0</v>
      </c>
      <c r="R107" s="47">
        <f t="shared" si="1"/>
        <v>10</v>
      </c>
      <c r="S107" s="47"/>
    </row>
    <row r="108" spans="1:19" ht="24.95" customHeight="1">
      <c r="A108" s="47">
        <v>99</v>
      </c>
      <c r="B108" s="113" t="s">
        <v>1526</v>
      </c>
      <c r="C108" s="52">
        <f>[14]R10!L9</f>
        <v>2</v>
      </c>
      <c r="D108" s="52">
        <f>[14]R10!L10</f>
        <v>291</v>
      </c>
      <c r="E108" s="52">
        <f>[14]R10!L11</f>
        <v>0</v>
      </c>
      <c r="F108" s="52">
        <f>[14]R10!L12</f>
        <v>224</v>
      </c>
      <c r="G108" s="52">
        <f>[14]R10!L13</f>
        <v>7</v>
      </c>
      <c r="H108" s="52">
        <f>[14]R10!L14</f>
        <v>0</v>
      </c>
      <c r="I108" s="52">
        <f>[14]R10!L15</f>
        <v>31</v>
      </c>
      <c r="J108" s="52">
        <f>[14]R10!L16</f>
        <v>2</v>
      </c>
      <c r="K108" s="52">
        <f>[14]R10!L17</f>
        <v>5</v>
      </c>
      <c r="L108" s="52">
        <f>[14]R10!L18</f>
        <v>6</v>
      </c>
      <c r="M108" s="52">
        <f>[14]R10!L19</f>
        <v>1</v>
      </c>
      <c r="N108" s="52">
        <f>[14]R10!L20</f>
        <v>7</v>
      </c>
      <c r="O108" s="47">
        <f t="shared" si="0"/>
        <v>576</v>
      </c>
      <c r="P108" s="47"/>
      <c r="Q108" s="49">
        <f>[14]R10!L21</f>
        <v>3</v>
      </c>
      <c r="R108" s="47">
        <f t="shared" si="1"/>
        <v>579</v>
      </c>
      <c r="S108" s="47"/>
    </row>
    <row r="109" spans="1:19" ht="24.95" customHeight="1">
      <c r="A109" s="47">
        <v>100</v>
      </c>
      <c r="B109" s="113" t="s">
        <v>1527</v>
      </c>
      <c r="C109" s="52">
        <f>[14]R10!M9</f>
        <v>1</v>
      </c>
      <c r="D109" s="52">
        <f>[14]R10!M10</f>
        <v>84</v>
      </c>
      <c r="E109" s="52">
        <f>[14]R10!M11</f>
        <v>0</v>
      </c>
      <c r="F109" s="52">
        <f>[14]R10!M12</f>
        <v>223</v>
      </c>
      <c r="G109" s="52">
        <f>[14]R10!M13</f>
        <v>0</v>
      </c>
      <c r="H109" s="52">
        <f>[14]R10!M14</f>
        <v>1</v>
      </c>
      <c r="I109" s="52">
        <f>[14]R10!M15</f>
        <v>5</v>
      </c>
      <c r="J109" s="52">
        <f>[14]R10!M16</f>
        <v>1</v>
      </c>
      <c r="K109" s="52">
        <f>[14]R10!M17</f>
        <v>3</v>
      </c>
      <c r="L109" s="52">
        <f>[14]R10!M18</f>
        <v>3</v>
      </c>
      <c r="M109" s="52">
        <f>[14]R10!M19</f>
        <v>2</v>
      </c>
      <c r="N109" s="52">
        <f>[14]R10!M20</f>
        <v>2</v>
      </c>
      <c r="O109" s="47">
        <f t="shared" si="0"/>
        <v>325</v>
      </c>
      <c r="P109" s="47"/>
      <c r="Q109" s="49">
        <f>[14]R10!M21</f>
        <v>1</v>
      </c>
      <c r="R109" s="47">
        <f t="shared" si="1"/>
        <v>326</v>
      </c>
      <c r="S109" s="47"/>
    </row>
    <row r="110" spans="1:19" ht="24.95" customHeight="1">
      <c r="A110" s="47">
        <v>101</v>
      </c>
      <c r="B110" s="113" t="s">
        <v>1528</v>
      </c>
      <c r="C110" s="52">
        <f>[14]R11!D9</f>
        <v>1</v>
      </c>
      <c r="D110" s="52">
        <f>[14]R11!D10</f>
        <v>85</v>
      </c>
      <c r="E110" s="52">
        <f>[14]R11!D11</f>
        <v>1</v>
      </c>
      <c r="F110" s="52">
        <f>[14]R11!D12</f>
        <v>80</v>
      </c>
      <c r="G110" s="52">
        <f>[14]R11!D13</f>
        <v>2</v>
      </c>
      <c r="H110" s="52">
        <f>[14]R11!D14</f>
        <v>0</v>
      </c>
      <c r="I110" s="52">
        <f>[14]R11!D15</f>
        <v>0</v>
      </c>
      <c r="J110" s="52">
        <f>[14]R11!D16</f>
        <v>0</v>
      </c>
      <c r="K110" s="52">
        <f>[14]R11!D17</f>
        <v>3</v>
      </c>
      <c r="L110" s="52">
        <f>[14]R11!D18</f>
        <v>0</v>
      </c>
      <c r="M110" s="52">
        <f>[14]R11!D19</f>
        <v>2</v>
      </c>
      <c r="N110" s="52">
        <f>[14]R11!D20</f>
        <v>11</v>
      </c>
      <c r="O110" s="47">
        <f t="shared" si="0"/>
        <v>185</v>
      </c>
      <c r="P110" s="47"/>
      <c r="Q110" s="49">
        <f>[14]R11!D21</f>
        <v>0</v>
      </c>
      <c r="R110" s="47">
        <f t="shared" si="1"/>
        <v>185</v>
      </c>
      <c r="S110" s="47"/>
    </row>
    <row r="111" spans="1:19" ht="24.95" customHeight="1">
      <c r="A111" s="47">
        <v>102</v>
      </c>
      <c r="B111" s="113" t="s">
        <v>1529</v>
      </c>
      <c r="C111" s="52">
        <f>[14]R11!E9</f>
        <v>3</v>
      </c>
      <c r="D111" s="52">
        <f>[14]R11!E10</f>
        <v>137</v>
      </c>
      <c r="E111" s="52">
        <f>[14]R11!E11</f>
        <v>2</v>
      </c>
      <c r="F111" s="52">
        <f>[14]R11!E12</f>
        <v>236</v>
      </c>
      <c r="G111" s="52">
        <f>[14]R11!E13</f>
        <v>2</v>
      </c>
      <c r="H111" s="52">
        <f>[14]R11!E14</f>
        <v>0</v>
      </c>
      <c r="I111" s="52">
        <f>[14]R11!E15</f>
        <v>3</v>
      </c>
      <c r="J111" s="52">
        <f>[14]R11!E16</f>
        <v>2</v>
      </c>
      <c r="K111" s="52">
        <f>[14]R11!E17</f>
        <v>3</v>
      </c>
      <c r="L111" s="52">
        <f>[14]R11!E18</f>
        <v>2</v>
      </c>
      <c r="M111" s="52">
        <f>[14]R11!E19</f>
        <v>2</v>
      </c>
      <c r="N111" s="52">
        <f>[14]R11!E20</f>
        <v>2</v>
      </c>
      <c r="O111" s="47">
        <f t="shared" si="0"/>
        <v>394</v>
      </c>
      <c r="P111" s="47"/>
      <c r="Q111" s="49">
        <f>[14]R11!E21</f>
        <v>10</v>
      </c>
      <c r="R111" s="47">
        <f t="shared" si="1"/>
        <v>404</v>
      </c>
      <c r="S111" s="47"/>
    </row>
    <row r="112" spans="1:19" ht="24.95" customHeight="1">
      <c r="A112" s="47">
        <v>103</v>
      </c>
      <c r="B112" s="113" t="s">
        <v>1530</v>
      </c>
      <c r="C112" s="52">
        <f>[14]R11!F9</f>
        <v>2</v>
      </c>
      <c r="D112" s="52">
        <f>[14]R11!F10</f>
        <v>107</v>
      </c>
      <c r="E112" s="52">
        <f>[14]R11!F11</f>
        <v>2</v>
      </c>
      <c r="F112" s="52">
        <f>[14]R11!F12</f>
        <v>146</v>
      </c>
      <c r="G112" s="52">
        <f>[14]R11!F13</f>
        <v>2</v>
      </c>
      <c r="H112" s="52">
        <f>[14]R11!F14</f>
        <v>1</v>
      </c>
      <c r="I112" s="52">
        <f>[14]R11!F15</f>
        <v>4</v>
      </c>
      <c r="J112" s="52">
        <f>[14]R11!F16</f>
        <v>4</v>
      </c>
      <c r="K112" s="52">
        <f>[14]R11!F17</f>
        <v>3</v>
      </c>
      <c r="L112" s="52">
        <f>[14]R11!F18</f>
        <v>3</v>
      </c>
      <c r="M112" s="52">
        <f>[14]R11!F19</f>
        <v>2</v>
      </c>
      <c r="N112" s="52">
        <f>[14]R11!F20</f>
        <v>51</v>
      </c>
      <c r="O112" s="47">
        <f t="shared" si="0"/>
        <v>327</v>
      </c>
      <c r="P112" s="47"/>
      <c r="Q112" s="49">
        <f>[14]R11!F21</f>
        <v>3</v>
      </c>
      <c r="R112" s="47">
        <f t="shared" si="1"/>
        <v>330</v>
      </c>
      <c r="S112" s="47"/>
    </row>
    <row r="113" spans="1:19" ht="24.95" customHeight="1">
      <c r="A113" s="47">
        <v>104</v>
      </c>
      <c r="B113" s="113" t="s">
        <v>1531</v>
      </c>
      <c r="C113" s="52">
        <f>[14]R11!G9</f>
        <v>0</v>
      </c>
      <c r="D113" s="52">
        <f>[14]R11!G10</f>
        <v>205</v>
      </c>
      <c r="E113" s="52">
        <f>[14]R11!G11</f>
        <v>2</v>
      </c>
      <c r="F113" s="52">
        <f>[14]R11!G12</f>
        <v>333</v>
      </c>
      <c r="G113" s="52">
        <f>[14]R11!G13</f>
        <v>1</v>
      </c>
      <c r="H113" s="52">
        <f>[14]R11!G14</f>
        <v>0</v>
      </c>
      <c r="I113" s="52">
        <f>[14]R11!G15</f>
        <v>1</v>
      </c>
      <c r="J113" s="52">
        <f>[14]R11!G16</f>
        <v>0</v>
      </c>
      <c r="K113" s="52">
        <f>[14]R11!G17</f>
        <v>3</v>
      </c>
      <c r="L113" s="52">
        <f>[14]R11!G18</f>
        <v>3</v>
      </c>
      <c r="M113" s="52">
        <f>[14]R11!G19</f>
        <v>0</v>
      </c>
      <c r="N113" s="52">
        <f>[14]R11!G20</f>
        <v>5</v>
      </c>
      <c r="O113" s="47">
        <f t="shared" si="0"/>
        <v>553</v>
      </c>
      <c r="P113" s="47"/>
      <c r="Q113" s="49">
        <f>[14]R11!G21</f>
        <v>2</v>
      </c>
      <c r="R113" s="47">
        <f t="shared" si="1"/>
        <v>555</v>
      </c>
      <c r="S113" s="47"/>
    </row>
    <row r="114" spans="1:19" ht="24.95" customHeight="1">
      <c r="A114" s="47">
        <v>105</v>
      </c>
      <c r="B114" s="113" t="s">
        <v>1532</v>
      </c>
      <c r="C114" s="52">
        <f>[14]R11!H9</f>
        <v>4</v>
      </c>
      <c r="D114" s="52">
        <f>[14]R11!H10</f>
        <v>144</v>
      </c>
      <c r="E114" s="52">
        <f>[14]R11!H11</f>
        <v>1</v>
      </c>
      <c r="F114" s="52">
        <f>[14]R11!H12</f>
        <v>179</v>
      </c>
      <c r="G114" s="52">
        <f>[14]R11!H13</f>
        <v>1</v>
      </c>
      <c r="H114" s="52">
        <f>[14]R11!H14</f>
        <v>2</v>
      </c>
      <c r="I114" s="52">
        <f>[14]R11!H15</f>
        <v>8</v>
      </c>
      <c r="J114" s="52">
        <f>[14]R11!H16</f>
        <v>2</v>
      </c>
      <c r="K114" s="52">
        <f>[14]R11!H17</f>
        <v>4</v>
      </c>
      <c r="L114" s="52">
        <f>[14]R11!H18</f>
        <v>3</v>
      </c>
      <c r="M114" s="52">
        <f>[14]R11!H19</f>
        <v>3</v>
      </c>
      <c r="N114" s="52">
        <f>[14]R11!H20</f>
        <v>7</v>
      </c>
      <c r="O114" s="47">
        <f t="shared" si="0"/>
        <v>358</v>
      </c>
      <c r="P114" s="47"/>
      <c r="Q114" s="49">
        <f>[14]R11!H21</f>
        <v>2</v>
      </c>
      <c r="R114" s="47">
        <f t="shared" si="1"/>
        <v>360</v>
      </c>
      <c r="S114" s="47"/>
    </row>
    <row r="115" spans="1:19" ht="24.95" customHeight="1">
      <c r="A115" s="47">
        <v>106</v>
      </c>
      <c r="B115" s="113" t="s">
        <v>1533</v>
      </c>
      <c r="C115" s="52">
        <f>[14]R11!I9</f>
        <v>3</v>
      </c>
      <c r="D115" s="52">
        <f>[14]R11!I10</f>
        <v>40</v>
      </c>
      <c r="E115" s="52">
        <f>[14]R11!I11</f>
        <v>0</v>
      </c>
      <c r="F115" s="52">
        <f>[14]R11!I12</f>
        <v>126</v>
      </c>
      <c r="G115" s="52">
        <f>[14]R11!I13</f>
        <v>0</v>
      </c>
      <c r="H115" s="52">
        <f>[14]R11!I14</f>
        <v>1</v>
      </c>
      <c r="I115" s="52">
        <f>[14]R11!I15</f>
        <v>0</v>
      </c>
      <c r="J115" s="52">
        <f>[14]R11!I16</f>
        <v>0</v>
      </c>
      <c r="K115" s="52">
        <f>[14]R11!I17</f>
        <v>5</v>
      </c>
      <c r="L115" s="52">
        <f>[14]R11!I18</f>
        <v>17</v>
      </c>
      <c r="M115" s="52">
        <f>[14]R11!I19</f>
        <v>3</v>
      </c>
      <c r="N115" s="52">
        <f>[14]R11!I20</f>
        <v>3</v>
      </c>
      <c r="O115" s="47">
        <f t="shared" si="0"/>
        <v>198</v>
      </c>
      <c r="P115" s="47"/>
      <c r="Q115" s="49">
        <f>[14]R11!I21</f>
        <v>2</v>
      </c>
      <c r="R115" s="47">
        <f t="shared" si="1"/>
        <v>200</v>
      </c>
      <c r="S115" s="47"/>
    </row>
    <row r="116" spans="1:19" ht="24.95" customHeight="1">
      <c r="A116" s="47">
        <v>107</v>
      </c>
      <c r="B116" s="113" t="s">
        <v>1534</v>
      </c>
      <c r="C116" s="52">
        <f>[14]R11!J9</f>
        <v>4</v>
      </c>
      <c r="D116" s="52">
        <f>[14]R11!J10</f>
        <v>25</v>
      </c>
      <c r="E116" s="52">
        <f>[14]R11!J11</f>
        <v>0</v>
      </c>
      <c r="F116" s="52">
        <f>[14]R11!J12</f>
        <v>78</v>
      </c>
      <c r="G116" s="52">
        <f>[14]R11!J13</f>
        <v>0</v>
      </c>
      <c r="H116" s="52">
        <f>[14]R11!J14</f>
        <v>2</v>
      </c>
      <c r="I116" s="52">
        <f>[14]R11!J15</f>
        <v>5</v>
      </c>
      <c r="J116" s="52">
        <f>[14]R11!J16</f>
        <v>2</v>
      </c>
      <c r="K116" s="52">
        <f>[14]R11!J17</f>
        <v>0</v>
      </c>
      <c r="L116" s="52">
        <f>[14]R11!J18</f>
        <v>2</v>
      </c>
      <c r="M116" s="52">
        <f>[14]R11!J19</f>
        <v>1</v>
      </c>
      <c r="N116" s="52">
        <f>[14]R11!J20</f>
        <v>0</v>
      </c>
      <c r="O116" s="47">
        <f t="shared" si="0"/>
        <v>119</v>
      </c>
      <c r="P116" s="47"/>
      <c r="Q116" s="49">
        <f>[14]R11!J21</f>
        <v>1</v>
      </c>
      <c r="R116" s="47">
        <f t="shared" si="1"/>
        <v>120</v>
      </c>
      <c r="S116" s="47"/>
    </row>
    <row r="117" spans="1:19" ht="24.95" customHeight="1">
      <c r="A117" s="47">
        <v>108</v>
      </c>
      <c r="B117" s="113" t="s">
        <v>1535</v>
      </c>
      <c r="C117" s="52">
        <f>[14]R11!K9</f>
        <v>4</v>
      </c>
      <c r="D117" s="52">
        <f>[14]R11!K10</f>
        <v>132</v>
      </c>
      <c r="E117" s="52">
        <f>[14]R11!K11</f>
        <v>1</v>
      </c>
      <c r="F117" s="52">
        <f>[14]R11!K12</f>
        <v>129</v>
      </c>
      <c r="G117" s="52">
        <f>[14]R11!K13</f>
        <v>0</v>
      </c>
      <c r="H117" s="52">
        <f>[14]R11!K14</f>
        <v>0</v>
      </c>
      <c r="I117" s="52">
        <f>[14]R11!K15</f>
        <v>65</v>
      </c>
      <c r="J117" s="52">
        <f>[14]R11!K16</f>
        <v>0</v>
      </c>
      <c r="K117" s="52">
        <f>[14]R11!K17</f>
        <v>0</v>
      </c>
      <c r="L117" s="52">
        <f>[14]R11!K18</f>
        <v>1</v>
      </c>
      <c r="M117" s="52">
        <f>[14]R11!K19</f>
        <v>0</v>
      </c>
      <c r="N117" s="52">
        <f>[14]R11!K20</f>
        <v>1</v>
      </c>
      <c r="O117" s="47">
        <f t="shared" si="0"/>
        <v>333</v>
      </c>
      <c r="P117" s="47"/>
      <c r="Q117" s="49">
        <f>[14]R11!K21</f>
        <v>0</v>
      </c>
      <c r="R117" s="47">
        <f t="shared" si="1"/>
        <v>333</v>
      </c>
      <c r="S117" s="47"/>
    </row>
    <row r="118" spans="1:19" ht="24.95" customHeight="1">
      <c r="A118" s="47">
        <v>109</v>
      </c>
      <c r="B118" s="113" t="s">
        <v>1536</v>
      </c>
      <c r="C118" s="52">
        <f>[14]R11!L9</f>
        <v>2</v>
      </c>
      <c r="D118" s="52">
        <f>[14]R11!L10</f>
        <v>23</v>
      </c>
      <c r="E118" s="52">
        <f>[14]R11!L11</f>
        <v>1</v>
      </c>
      <c r="F118" s="52">
        <f>[14]R11!L12</f>
        <v>134</v>
      </c>
      <c r="G118" s="52">
        <f>[14]R11!L13</f>
        <v>1</v>
      </c>
      <c r="H118" s="52">
        <f>[14]R11!L14</f>
        <v>1</v>
      </c>
      <c r="I118" s="52">
        <f>[14]R11!L15</f>
        <v>0</v>
      </c>
      <c r="J118" s="52">
        <f>[14]R11!L16</f>
        <v>0</v>
      </c>
      <c r="K118" s="52">
        <f>[14]R11!L17</f>
        <v>2</v>
      </c>
      <c r="L118" s="52">
        <f>[14]R11!L18</f>
        <v>0</v>
      </c>
      <c r="M118" s="52">
        <f>[14]R11!L19</f>
        <v>0</v>
      </c>
      <c r="N118" s="52">
        <f>[14]R11!L20</f>
        <v>0</v>
      </c>
      <c r="O118" s="47">
        <f t="shared" si="0"/>
        <v>164</v>
      </c>
      <c r="P118" s="47"/>
      <c r="Q118" s="49">
        <f>[14]R11!L21</f>
        <v>0</v>
      </c>
      <c r="R118" s="47">
        <f t="shared" si="1"/>
        <v>164</v>
      </c>
      <c r="S118" s="47"/>
    </row>
    <row r="119" spans="1:19" ht="24.95" customHeight="1">
      <c r="A119" s="47">
        <v>110</v>
      </c>
      <c r="B119" s="113" t="s">
        <v>1537</v>
      </c>
      <c r="C119" s="52">
        <f>[14]R11!M9</f>
        <v>8</v>
      </c>
      <c r="D119" s="52">
        <f>[14]R11!M10</f>
        <v>124</v>
      </c>
      <c r="E119" s="52">
        <f>[14]R11!M11</f>
        <v>6</v>
      </c>
      <c r="F119" s="52">
        <f>[14]R11!M12</f>
        <v>324</v>
      </c>
      <c r="G119" s="52">
        <f>[14]R11!M13</f>
        <v>6</v>
      </c>
      <c r="H119" s="52">
        <f>[14]R11!M14</f>
        <v>4</v>
      </c>
      <c r="I119" s="52">
        <f>[14]R11!M15</f>
        <v>46</v>
      </c>
      <c r="J119" s="52">
        <f>[14]R11!M16</f>
        <v>5</v>
      </c>
      <c r="K119" s="52">
        <f>[14]R11!M17</f>
        <v>8</v>
      </c>
      <c r="L119" s="52">
        <f>[14]R11!M18</f>
        <v>4</v>
      </c>
      <c r="M119" s="52">
        <f>[14]R11!M19</f>
        <v>6</v>
      </c>
      <c r="N119" s="52">
        <f>[14]R11!M20</f>
        <v>14</v>
      </c>
      <c r="O119" s="47">
        <f t="shared" si="0"/>
        <v>555</v>
      </c>
      <c r="P119" s="47"/>
      <c r="Q119" s="49">
        <f>[14]R11!M21</f>
        <v>1</v>
      </c>
      <c r="R119" s="47">
        <f t="shared" si="1"/>
        <v>556</v>
      </c>
      <c r="S119" s="47"/>
    </row>
    <row r="120" spans="1:19" ht="24.95" customHeight="1">
      <c r="A120" s="47">
        <v>111</v>
      </c>
      <c r="B120" s="113" t="s">
        <v>1538</v>
      </c>
      <c r="C120" s="52">
        <f>[14]R12!D9</f>
        <v>2</v>
      </c>
      <c r="D120" s="52">
        <f>[14]R12!D10</f>
        <v>114</v>
      </c>
      <c r="E120" s="52">
        <f>[14]R12!D11</f>
        <v>3</v>
      </c>
      <c r="F120" s="52">
        <f>[14]R12!D12</f>
        <v>225</v>
      </c>
      <c r="G120" s="52">
        <f>[14]R12!D13</f>
        <v>1</v>
      </c>
      <c r="H120" s="52">
        <f>[14]R12!D14</f>
        <v>2</v>
      </c>
      <c r="I120" s="52">
        <f>[14]R12!D15</f>
        <v>409</v>
      </c>
      <c r="J120" s="52">
        <f>[14]R12!D16</f>
        <v>5</v>
      </c>
      <c r="K120" s="52">
        <f>[14]R12!D17</f>
        <v>2</v>
      </c>
      <c r="L120" s="52">
        <f>[14]R12!D18</f>
        <v>1</v>
      </c>
      <c r="M120" s="52">
        <f>[14]R12!D19</f>
        <v>0</v>
      </c>
      <c r="N120" s="52">
        <f>[14]R12!D20</f>
        <v>3</v>
      </c>
      <c r="O120" s="47">
        <f t="shared" si="0"/>
        <v>767</v>
      </c>
      <c r="P120" s="47"/>
      <c r="Q120" s="49">
        <f>[14]R12!D21</f>
        <v>2</v>
      </c>
      <c r="R120" s="47">
        <f t="shared" si="1"/>
        <v>769</v>
      </c>
      <c r="S120" s="47"/>
    </row>
    <row r="121" spans="1:19" ht="24.95" customHeight="1">
      <c r="A121" s="47">
        <v>112</v>
      </c>
      <c r="B121" s="113" t="s">
        <v>1539</v>
      </c>
      <c r="C121" s="52">
        <f>[14]R12!E9</f>
        <v>0</v>
      </c>
      <c r="D121" s="52">
        <f>[14]R12!E10</f>
        <v>24</v>
      </c>
      <c r="E121" s="52">
        <f>[14]R12!E11</f>
        <v>1</v>
      </c>
      <c r="F121" s="52">
        <f>[14]R12!E12</f>
        <v>59</v>
      </c>
      <c r="G121" s="52">
        <f>[14]R12!E13</f>
        <v>0</v>
      </c>
      <c r="H121" s="52">
        <f>[14]R12!E14</f>
        <v>0</v>
      </c>
      <c r="I121" s="52">
        <f>[14]R12!E15</f>
        <v>9</v>
      </c>
      <c r="J121" s="52">
        <f>[14]R12!E16</f>
        <v>0</v>
      </c>
      <c r="K121" s="52">
        <f>[14]R12!E17</f>
        <v>0</v>
      </c>
      <c r="L121" s="52">
        <f>[14]R12!E18</f>
        <v>2</v>
      </c>
      <c r="M121" s="52">
        <f>[14]R12!E19</f>
        <v>0</v>
      </c>
      <c r="N121" s="52">
        <f>[14]R12!E20</f>
        <v>0</v>
      </c>
      <c r="O121" s="47">
        <f t="shared" si="0"/>
        <v>95</v>
      </c>
      <c r="P121" s="47"/>
      <c r="Q121" s="49">
        <f>[14]R12!E21</f>
        <v>0</v>
      </c>
      <c r="R121" s="47">
        <f t="shared" si="1"/>
        <v>95</v>
      </c>
      <c r="S121" s="47"/>
    </row>
    <row r="122" spans="1:19" ht="24.95" customHeight="1">
      <c r="A122" s="47">
        <v>113</v>
      </c>
      <c r="B122" s="113" t="s">
        <v>1540</v>
      </c>
      <c r="C122" s="52">
        <f>[14]R12!F9</f>
        <v>0</v>
      </c>
      <c r="D122" s="52">
        <f>[14]R12!F10</f>
        <v>91</v>
      </c>
      <c r="E122" s="52">
        <f>[14]R12!F11</f>
        <v>1</v>
      </c>
      <c r="F122" s="52">
        <f>[14]R12!F12</f>
        <v>58</v>
      </c>
      <c r="G122" s="52">
        <f>[14]R12!F13</f>
        <v>1</v>
      </c>
      <c r="H122" s="52">
        <f>[14]R12!F14</f>
        <v>0</v>
      </c>
      <c r="I122" s="52">
        <f>[14]R12!F15</f>
        <v>12</v>
      </c>
      <c r="J122" s="52">
        <f>[14]R12!F16</f>
        <v>0</v>
      </c>
      <c r="K122" s="52">
        <f>[14]R12!F17</f>
        <v>0</v>
      </c>
      <c r="L122" s="52">
        <f>[14]R12!F18</f>
        <v>0</v>
      </c>
      <c r="M122" s="52">
        <f>[14]R12!F19</f>
        <v>1</v>
      </c>
      <c r="N122" s="52">
        <f>[14]R12!F20</f>
        <v>0</v>
      </c>
      <c r="O122" s="47">
        <f t="shared" si="0"/>
        <v>164</v>
      </c>
      <c r="P122" s="47"/>
      <c r="Q122" s="49">
        <f>[14]R12!F21</f>
        <v>2</v>
      </c>
      <c r="R122" s="47">
        <f t="shared" si="1"/>
        <v>166</v>
      </c>
      <c r="S122" s="47"/>
    </row>
    <row r="123" spans="1:19" ht="24.95" customHeight="1">
      <c r="A123" s="47">
        <v>114</v>
      </c>
      <c r="B123" s="113" t="s">
        <v>1541</v>
      </c>
      <c r="C123" s="52">
        <f>[14]R12!G9</f>
        <v>4</v>
      </c>
      <c r="D123" s="52">
        <f>[14]R12!G10</f>
        <v>98</v>
      </c>
      <c r="E123" s="52">
        <f>[14]R12!G11</f>
        <v>1</v>
      </c>
      <c r="F123" s="52">
        <f>[14]R12!G12</f>
        <v>94</v>
      </c>
      <c r="G123" s="52">
        <f>[14]R12!G13</f>
        <v>0</v>
      </c>
      <c r="H123" s="52">
        <f>[14]R12!G14</f>
        <v>0</v>
      </c>
      <c r="I123" s="52">
        <f>[14]R12!G15</f>
        <v>1</v>
      </c>
      <c r="J123" s="52">
        <f>[14]R12!G16</f>
        <v>0</v>
      </c>
      <c r="K123" s="52">
        <f>[14]R12!G17</f>
        <v>0</v>
      </c>
      <c r="L123" s="52">
        <f>[14]R12!G18</f>
        <v>0</v>
      </c>
      <c r="M123" s="52">
        <f>[14]R12!G19</f>
        <v>0</v>
      </c>
      <c r="N123" s="52">
        <f>[14]R12!G20</f>
        <v>2</v>
      </c>
      <c r="O123" s="47">
        <f t="shared" si="0"/>
        <v>200</v>
      </c>
      <c r="P123" s="47"/>
      <c r="Q123" s="49">
        <f>[14]R12!G21</f>
        <v>1</v>
      </c>
      <c r="R123" s="47">
        <f t="shared" si="1"/>
        <v>201</v>
      </c>
      <c r="S123" s="47"/>
    </row>
    <row r="124" spans="1:19" ht="24.95" customHeight="1">
      <c r="A124" s="47">
        <v>115</v>
      </c>
      <c r="B124" s="113" t="s">
        <v>1542</v>
      </c>
      <c r="C124" s="52">
        <f>[14]R12!H9</f>
        <v>2</v>
      </c>
      <c r="D124" s="52">
        <f>[14]R12!H10</f>
        <v>55</v>
      </c>
      <c r="E124" s="52">
        <f>[14]R12!H11</f>
        <v>1</v>
      </c>
      <c r="F124" s="52">
        <f>[14]R12!H12</f>
        <v>44</v>
      </c>
      <c r="G124" s="52">
        <f>[14]R12!H13</f>
        <v>0</v>
      </c>
      <c r="H124" s="52">
        <f>[14]R12!H14</f>
        <v>0</v>
      </c>
      <c r="I124" s="52">
        <f>[14]R12!H15</f>
        <v>1</v>
      </c>
      <c r="J124" s="52">
        <f>[14]R12!H16</f>
        <v>0</v>
      </c>
      <c r="K124" s="52">
        <f>[14]R12!H17</f>
        <v>0</v>
      </c>
      <c r="L124" s="52">
        <f>[14]R12!H18</f>
        <v>0</v>
      </c>
      <c r="M124" s="52">
        <f>[14]R12!H19</f>
        <v>0</v>
      </c>
      <c r="N124" s="52">
        <f>[14]R12!H20</f>
        <v>0</v>
      </c>
      <c r="O124" s="47">
        <f t="shared" si="0"/>
        <v>103</v>
      </c>
      <c r="P124" s="47"/>
      <c r="Q124" s="49">
        <f>[14]R12!H21</f>
        <v>0</v>
      </c>
      <c r="R124" s="47">
        <f t="shared" si="1"/>
        <v>103</v>
      </c>
      <c r="S124" s="47"/>
    </row>
    <row r="125" spans="1:19" ht="24.95" customHeight="1">
      <c r="A125" s="47">
        <v>116</v>
      </c>
      <c r="B125" s="113" t="s">
        <v>1543</v>
      </c>
      <c r="C125" s="52">
        <f>[14]R12!I9</f>
        <v>0</v>
      </c>
      <c r="D125" s="52">
        <f>[14]R12!I10</f>
        <v>65</v>
      </c>
      <c r="E125" s="52">
        <f>[14]R12!I11</f>
        <v>0</v>
      </c>
      <c r="F125" s="52">
        <f>[14]R12!I12</f>
        <v>57</v>
      </c>
      <c r="G125" s="52">
        <f>[14]R12!I13</f>
        <v>0</v>
      </c>
      <c r="H125" s="52">
        <f>[14]R12!I14</f>
        <v>0</v>
      </c>
      <c r="I125" s="52">
        <f>[14]R12!I15</f>
        <v>4</v>
      </c>
      <c r="J125" s="52">
        <f>[14]R12!I16</f>
        <v>0</v>
      </c>
      <c r="K125" s="52">
        <f>[14]R12!I17</f>
        <v>3</v>
      </c>
      <c r="L125" s="52">
        <f>[14]R12!I18</f>
        <v>0</v>
      </c>
      <c r="M125" s="52">
        <f>[14]R12!I19</f>
        <v>0</v>
      </c>
      <c r="N125" s="52">
        <f>[14]R12!I20</f>
        <v>0</v>
      </c>
      <c r="O125" s="47">
        <f t="shared" si="0"/>
        <v>129</v>
      </c>
      <c r="P125" s="47"/>
      <c r="Q125" s="49">
        <f>[14]R12!I21</f>
        <v>0</v>
      </c>
      <c r="R125" s="47">
        <f t="shared" si="1"/>
        <v>129</v>
      </c>
      <c r="S125" s="47"/>
    </row>
    <row r="126" spans="1:19" ht="24.95" customHeight="1">
      <c r="A126" s="47">
        <v>117</v>
      </c>
      <c r="B126" s="113" t="s">
        <v>1544</v>
      </c>
      <c r="C126" s="52">
        <f>[14]R12!J9</f>
        <v>0</v>
      </c>
      <c r="D126" s="52">
        <f>[14]R12!J10</f>
        <v>8</v>
      </c>
      <c r="E126" s="52">
        <f>[14]R12!J11</f>
        <v>0</v>
      </c>
      <c r="F126" s="52">
        <f>[14]R12!J12</f>
        <v>32</v>
      </c>
      <c r="G126" s="52">
        <f>[14]R12!J13</f>
        <v>3</v>
      </c>
      <c r="H126" s="52">
        <f>[14]R12!J14</f>
        <v>0</v>
      </c>
      <c r="I126" s="52">
        <f>[14]R12!J15</f>
        <v>0</v>
      </c>
      <c r="J126" s="52">
        <f>[14]R12!J16</f>
        <v>0</v>
      </c>
      <c r="K126" s="52">
        <f>[14]R12!J17</f>
        <v>0</v>
      </c>
      <c r="L126" s="52">
        <f>[14]R12!J18</f>
        <v>1</v>
      </c>
      <c r="M126" s="52">
        <f>[14]R12!J19</f>
        <v>0</v>
      </c>
      <c r="N126" s="52">
        <f>[14]R12!J20</f>
        <v>0</v>
      </c>
      <c r="O126" s="47">
        <f t="shared" si="0"/>
        <v>44</v>
      </c>
      <c r="P126" s="47"/>
      <c r="Q126" s="49">
        <f>[14]R12!J21</f>
        <v>0</v>
      </c>
      <c r="R126" s="47">
        <f t="shared" si="1"/>
        <v>44</v>
      </c>
      <c r="S126" s="47"/>
    </row>
    <row r="127" spans="1:19" ht="24.95" customHeight="1">
      <c r="A127" s="47">
        <v>118</v>
      </c>
      <c r="B127" s="113" t="s">
        <v>1545</v>
      </c>
      <c r="C127" s="52">
        <f>[14]R12!K9</f>
        <v>0</v>
      </c>
      <c r="D127" s="52">
        <f>[14]R12!K10</f>
        <v>22</v>
      </c>
      <c r="E127" s="52">
        <f>[14]R12!K11</f>
        <v>0</v>
      </c>
      <c r="F127" s="52">
        <f>[14]R12!K12</f>
        <v>73</v>
      </c>
      <c r="G127" s="52">
        <f>[14]R12!K13</f>
        <v>0</v>
      </c>
      <c r="H127" s="52">
        <f>[14]R12!K14</f>
        <v>0</v>
      </c>
      <c r="I127" s="52">
        <f>[14]R12!K15</f>
        <v>4</v>
      </c>
      <c r="J127" s="52">
        <f>[14]R12!K16</f>
        <v>0</v>
      </c>
      <c r="K127" s="52">
        <f>[14]R12!K17</f>
        <v>0</v>
      </c>
      <c r="L127" s="52">
        <f>[14]R12!K18</f>
        <v>0</v>
      </c>
      <c r="M127" s="52">
        <f>[14]R12!K19</f>
        <v>0</v>
      </c>
      <c r="N127" s="52">
        <f>[14]R12!K20</f>
        <v>2</v>
      </c>
      <c r="O127" s="47">
        <f t="shared" si="0"/>
        <v>101</v>
      </c>
      <c r="P127" s="47"/>
      <c r="Q127" s="49">
        <f>[14]R12!K21</f>
        <v>0</v>
      </c>
      <c r="R127" s="47">
        <f t="shared" si="1"/>
        <v>101</v>
      </c>
      <c r="S127" s="47"/>
    </row>
    <row r="128" spans="1:19" ht="24.95" customHeight="1">
      <c r="A128" s="47">
        <v>119</v>
      </c>
      <c r="B128" s="113" t="s">
        <v>1546</v>
      </c>
      <c r="C128" s="52">
        <f>[14]R12!L9</f>
        <v>0</v>
      </c>
      <c r="D128" s="52">
        <f>[14]R12!L10</f>
        <v>113</v>
      </c>
      <c r="E128" s="52">
        <f>[14]R12!L11</f>
        <v>1</v>
      </c>
      <c r="F128" s="52">
        <f>[14]R12!L12</f>
        <v>113</v>
      </c>
      <c r="G128" s="52">
        <f>[14]R12!L13</f>
        <v>1</v>
      </c>
      <c r="H128" s="52">
        <f>[14]R12!L14</f>
        <v>0</v>
      </c>
      <c r="I128" s="52">
        <f>[14]R12!L15</f>
        <v>0</v>
      </c>
      <c r="J128" s="52">
        <f>[14]R12!L16</f>
        <v>1</v>
      </c>
      <c r="K128" s="52">
        <f>[14]R12!L17</f>
        <v>1</v>
      </c>
      <c r="L128" s="52">
        <f>[14]R12!L18</f>
        <v>0</v>
      </c>
      <c r="M128" s="52">
        <f>[14]R12!L19</f>
        <v>0</v>
      </c>
      <c r="N128" s="52">
        <f>[14]R12!L20</f>
        <v>1</v>
      </c>
      <c r="O128" s="47">
        <f t="shared" si="0"/>
        <v>231</v>
      </c>
      <c r="P128" s="47"/>
      <c r="Q128" s="49">
        <f>[14]R12!L21</f>
        <v>0</v>
      </c>
      <c r="R128" s="47">
        <f t="shared" si="1"/>
        <v>231</v>
      </c>
      <c r="S128" s="47"/>
    </row>
    <row r="129" spans="1:19" ht="24.95" customHeight="1">
      <c r="A129" s="47">
        <v>120</v>
      </c>
      <c r="B129" s="113" t="s">
        <v>1547</v>
      </c>
      <c r="C129" s="52">
        <f>[14]R12!M9</f>
        <v>3</v>
      </c>
      <c r="D129" s="52">
        <f>[14]R12!M10</f>
        <v>133</v>
      </c>
      <c r="E129" s="52">
        <f>[14]R12!M11</f>
        <v>1</v>
      </c>
      <c r="F129" s="52">
        <f>[14]R12!M12</f>
        <v>104</v>
      </c>
      <c r="G129" s="52">
        <f>[14]R12!M13</f>
        <v>0</v>
      </c>
      <c r="H129" s="52">
        <f>[14]R12!M14</f>
        <v>2</v>
      </c>
      <c r="I129" s="52">
        <f>[14]R12!M15</f>
        <v>117</v>
      </c>
      <c r="J129" s="52">
        <f>[14]R12!M16</f>
        <v>1</v>
      </c>
      <c r="K129" s="52">
        <f>[14]R12!M17</f>
        <v>4</v>
      </c>
      <c r="L129" s="52">
        <f>[14]R12!M18</f>
        <v>2</v>
      </c>
      <c r="M129" s="52">
        <f>[14]R12!M19</f>
        <v>1</v>
      </c>
      <c r="N129" s="52">
        <f>[14]R12!M20</f>
        <v>1</v>
      </c>
      <c r="O129" s="47">
        <f t="shared" si="0"/>
        <v>369</v>
      </c>
      <c r="P129" s="47"/>
      <c r="Q129" s="49">
        <f>[14]R12!M21</f>
        <v>1</v>
      </c>
      <c r="R129" s="47">
        <f t="shared" si="1"/>
        <v>370</v>
      </c>
      <c r="S129" s="47"/>
    </row>
    <row r="130" spans="1:19" ht="24.95" customHeight="1">
      <c r="A130" s="47">
        <v>121</v>
      </c>
      <c r="B130" s="113" t="s">
        <v>1548</v>
      </c>
      <c r="C130" s="52">
        <f>[14]R13!D9</f>
        <v>0</v>
      </c>
      <c r="D130" s="52">
        <f>[14]R13!D10</f>
        <v>0</v>
      </c>
      <c r="E130" s="52">
        <f>[14]R13!D11</f>
        <v>0</v>
      </c>
      <c r="F130" s="52">
        <f>[14]R13!D12</f>
        <v>36</v>
      </c>
      <c r="G130" s="52">
        <f>[14]R13!D13</f>
        <v>0</v>
      </c>
      <c r="H130" s="52">
        <f>[14]R13!D14</f>
        <v>0</v>
      </c>
      <c r="I130" s="52">
        <f>[14]R13!D15</f>
        <v>0</v>
      </c>
      <c r="J130" s="52">
        <f>[14]R13!D16</f>
        <v>0</v>
      </c>
      <c r="K130" s="52">
        <f>[14]R13!D17</f>
        <v>0</v>
      </c>
      <c r="L130" s="52">
        <f>[14]R13!D18</f>
        <v>0</v>
      </c>
      <c r="M130" s="52">
        <f>[14]R13!D19</f>
        <v>0</v>
      </c>
      <c r="N130" s="52">
        <f>[14]R13!D20</f>
        <v>0</v>
      </c>
      <c r="O130" s="47">
        <f t="shared" si="0"/>
        <v>36</v>
      </c>
      <c r="P130" s="47"/>
      <c r="Q130" s="49">
        <f>[14]R13!D21</f>
        <v>0</v>
      </c>
      <c r="R130" s="47">
        <f t="shared" si="1"/>
        <v>36</v>
      </c>
      <c r="S130" s="47"/>
    </row>
    <row r="131" spans="1:19" ht="24.95" customHeight="1">
      <c r="A131" s="47">
        <v>122</v>
      </c>
      <c r="B131" s="113" t="s">
        <v>1549</v>
      </c>
      <c r="C131" s="52">
        <f>[14]R13!E9</f>
        <v>0</v>
      </c>
      <c r="D131" s="52">
        <f>[14]R13!E10</f>
        <v>2</v>
      </c>
      <c r="E131" s="52">
        <f>[14]R13!E11</f>
        <v>0</v>
      </c>
      <c r="F131" s="52">
        <f>[14]R13!E12</f>
        <v>57</v>
      </c>
      <c r="G131" s="52">
        <f>[14]R13!E13</f>
        <v>0</v>
      </c>
      <c r="H131" s="52">
        <f>[14]R13!E14</f>
        <v>0</v>
      </c>
      <c r="I131" s="52">
        <f>[14]R13!E15</f>
        <v>4</v>
      </c>
      <c r="J131" s="52">
        <f>[14]R13!E16</f>
        <v>1</v>
      </c>
      <c r="K131" s="52">
        <f>[14]R13!E17</f>
        <v>0</v>
      </c>
      <c r="L131" s="52">
        <f>[14]R13!E18</f>
        <v>2</v>
      </c>
      <c r="M131" s="52">
        <f>[14]R13!E19</f>
        <v>0</v>
      </c>
      <c r="N131" s="52">
        <f>[14]R13!E20</f>
        <v>0</v>
      </c>
      <c r="O131" s="47">
        <f t="shared" si="0"/>
        <v>66</v>
      </c>
      <c r="P131" s="47"/>
      <c r="Q131" s="49">
        <f>[14]R13!E21</f>
        <v>0</v>
      </c>
      <c r="R131" s="47">
        <f t="shared" si="1"/>
        <v>66</v>
      </c>
      <c r="S131" s="47"/>
    </row>
    <row r="132" spans="1:19" ht="24.95" customHeight="1">
      <c r="A132" s="47">
        <v>123</v>
      </c>
      <c r="B132" s="113" t="s">
        <v>1550</v>
      </c>
      <c r="C132" s="52">
        <f>[14]R13!F9</f>
        <v>6</v>
      </c>
      <c r="D132" s="52">
        <f>[14]R13!F10</f>
        <v>10</v>
      </c>
      <c r="E132" s="52">
        <f>[14]R13!F11</f>
        <v>0</v>
      </c>
      <c r="F132" s="52">
        <f>[14]R13!F12</f>
        <v>160</v>
      </c>
      <c r="G132" s="52">
        <f>[14]R13!F13</f>
        <v>1</v>
      </c>
      <c r="H132" s="52">
        <f>[14]R13!F14</f>
        <v>2</v>
      </c>
      <c r="I132" s="52">
        <f>[14]R13!F15</f>
        <v>18</v>
      </c>
      <c r="J132" s="52">
        <f>[14]R13!F16</f>
        <v>0</v>
      </c>
      <c r="K132" s="52">
        <f>[14]R13!F17</f>
        <v>2</v>
      </c>
      <c r="L132" s="52">
        <f>[14]R13!F18</f>
        <v>0</v>
      </c>
      <c r="M132" s="52">
        <f>[14]R13!F19</f>
        <v>0</v>
      </c>
      <c r="N132" s="52">
        <f>[14]R13!F20</f>
        <v>1</v>
      </c>
      <c r="O132" s="47">
        <f t="shared" si="0"/>
        <v>200</v>
      </c>
      <c r="P132" s="47"/>
      <c r="Q132" s="49">
        <f>[14]R13!F21</f>
        <v>0</v>
      </c>
      <c r="R132" s="47">
        <f t="shared" si="1"/>
        <v>200</v>
      </c>
      <c r="S132" s="47"/>
    </row>
    <row r="133" spans="1:19" ht="24.95" customHeight="1">
      <c r="A133" s="47">
        <v>124</v>
      </c>
      <c r="B133" s="113" t="s">
        <v>1551</v>
      </c>
      <c r="C133" s="52">
        <f>[14]R13!G9</f>
        <v>2</v>
      </c>
      <c r="D133" s="52">
        <f>[14]R13!G10</f>
        <v>62</v>
      </c>
      <c r="E133" s="52">
        <f>[14]R13!G11</f>
        <v>0</v>
      </c>
      <c r="F133" s="52">
        <f>[14]R13!G12</f>
        <v>208</v>
      </c>
      <c r="G133" s="52">
        <f>[14]R13!G13</f>
        <v>1</v>
      </c>
      <c r="H133" s="52">
        <f>[14]R13!G14</f>
        <v>3</v>
      </c>
      <c r="I133" s="52">
        <f>[14]R13!G15</f>
        <v>46</v>
      </c>
      <c r="J133" s="52">
        <f>[14]R13!G16</f>
        <v>0</v>
      </c>
      <c r="K133" s="52">
        <f>[14]R13!G17</f>
        <v>3</v>
      </c>
      <c r="L133" s="52">
        <f>[14]R13!G18</f>
        <v>4</v>
      </c>
      <c r="M133" s="52">
        <f>[14]R13!G19</f>
        <v>1</v>
      </c>
      <c r="N133" s="52">
        <f>[14]R13!G20</f>
        <v>3</v>
      </c>
      <c r="O133" s="47">
        <f t="shared" si="0"/>
        <v>333</v>
      </c>
      <c r="P133" s="47"/>
      <c r="Q133" s="49">
        <f>[14]R13!G21</f>
        <v>8</v>
      </c>
      <c r="R133" s="47">
        <f t="shared" si="1"/>
        <v>341</v>
      </c>
      <c r="S133" s="47"/>
    </row>
    <row r="134" spans="1:19" ht="24.95" customHeight="1">
      <c r="A134" s="47">
        <v>125</v>
      </c>
      <c r="B134" s="113" t="s">
        <v>1552</v>
      </c>
      <c r="C134" s="52">
        <f>[14]R13!H9</f>
        <v>1</v>
      </c>
      <c r="D134" s="52">
        <f>[14]R13!H10</f>
        <v>86</v>
      </c>
      <c r="E134" s="52">
        <f>[14]R13!H11</f>
        <v>2</v>
      </c>
      <c r="F134" s="52">
        <f>[14]R13!H12</f>
        <v>150</v>
      </c>
      <c r="G134" s="52">
        <f>[14]R13!H13</f>
        <v>1</v>
      </c>
      <c r="H134" s="52">
        <f>[14]R13!H14</f>
        <v>0</v>
      </c>
      <c r="I134" s="52">
        <f>[14]R13!H15</f>
        <v>16</v>
      </c>
      <c r="J134" s="52">
        <f>[14]R13!H16</f>
        <v>1</v>
      </c>
      <c r="K134" s="52">
        <f>[14]R13!H17</f>
        <v>5</v>
      </c>
      <c r="L134" s="52">
        <f>[14]R13!H18</f>
        <v>4</v>
      </c>
      <c r="M134" s="52">
        <f>[14]R13!H19</f>
        <v>1</v>
      </c>
      <c r="N134" s="52">
        <f>[14]R13!H20</f>
        <v>1</v>
      </c>
      <c r="O134" s="47">
        <f t="shared" si="0"/>
        <v>268</v>
      </c>
      <c r="P134" s="47"/>
      <c r="Q134" s="49">
        <f>[14]R13!H21</f>
        <v>2</v>
      </c>
      <c r="R134" s="47">
        <f t="shared" si="1"/>
        <v>270</v>
      </c>
      <c r="S134" s="47"/>
    </row>
    <row r="135" spans="1:19" ht="24.95" customHeight="1">
      <c r="A135" s="47">
        <v>126</v>
      </c>
      <c r="B135" s="113" t="s">
        <v>1553</v>
      </c>
      <c r="C135" s="52">
        <f>[14]R13!I9</f>
        <v>0</v>
      </c>
      <c r="D135" s="52">
        <f>[14]R13!I10</f>
        <v>0</v>
      </c>
      <c r="E135" s="52">
        <f>[14]R13!I11</f>
        <v>0</v>
      </c>
      <c r="F135" s="52">
        <f>[14]R13!I12</f>
        <v>13</v>
      </c>
      <c r="G135" s="52">
        <f>[14]R13!I13</f>
        <v>0</v>
      </c>
      <c r="H135" s="52">
        <f>[14]R13!I14</f>
        <v>0</v>
      </c>
      <c r="I135" s="52">
        <f>[14]R13!I15</f>
        <v>0</v>
      </c>
      <c r="J135" s="52">
        <f>[14]R13!I16</f>
        <v>0</v>
      </c>
      <c r="K135" s="52">
        <f>[14]R13!I17</f>
        <v>0</v>
      </c>
      <c r="L135" s="52">
        <f>[14]R13!I18</f>
        <v>0</v>
      </c>
      <c r="M135" s="52">
        <f>[14]R13!I19</f>
        <v>0</v>
      </c>
      <c r="N135" s="52">
        <f>[14]R13!I20</f>
        <v>0</v>
      </c>
      <c r="O135" s="47">
        <f t="shared" si="0"/>
        <v>13</v>
      </c>
      <c r="P135" s="47"/>
      <c r="Q135" s="49">
        <f>[14]R13!I21</f>
        <v>0</v>
      </c>
      <c r="R135" s="47">
        <f t="shared" si="1"/>
        <v>13</v>
      </c>
      <c r="S135" s="47"/>
    </row>
    <row r="136" spans="1:19" ht="24.95" customHeight="1">
      <c r="A136" s="47">
        <v>127</v>
      </c>
      <c r="B136" s="113" t="s">
        <v>1554</v>
      </c>
      <c r="C136" s="52">
        <f>[14]R13!J9</f>
        <v>1</v>
      </c>
      <c r="D136" s="52">
        <f>[14]R13!J10</f>
        <v>42</v>
      </c>
      <c r="E136" s="52">
        <f>[14]R13!J11</f>
        <v>0</v>
      </c>
      <c r="F136" s="52">
        <f>[14]R13!J12</f>
        <v>63</v>
      </c>
      <c r="G136" s="52">
        <f>[14]R13!J13</f>
        <v>0</v>
      </c>
      <c r="H136" s="52">
        <f>[14]R13!J14</f>
        <v>0</v>
      </c>
      <c r="I136" s="52">
        <f>[14]R13!J15</f>
        <v>1</v>
      </c>
      <c r="J136" s="52">
        <f>[14]R13!J16</f>
        <v>0</v>
      </c>
      <c r="K136" s="52">
        <f>[14]R13!J17</f>
        <v>3</v>
      </c>
      <c r="L136" s="52">
        <f>[14]R13!J18</f>
        <v>1</v>
      </c>
      <c r="M136" s="52">
        <f>[14]R13!J19</f>
        <v>0</v>
      </c>
      <c r="N136" s="52">
        <f>[14]R13!J20</f>
        <v>0</v>
      </c>
      <c r="O136" s="47">
        <f t="shared" si="0"/>
        <v>111</v>
      </c>
      <c r="P136" s="47"/>
      <c r="Q136" s="49">
        <f>[14]R13!J21</f>
        <v>2</v>
      </c>
      <c r="R136" s="47">
        <f t="shared" si="1"/>
        <v>113</v>
      </c>
      <c r="S136" s="47"/>
    </row>
    <row r="137" spans="1:19" ht="24.95" customHeight="1">
      <c r="A137" s="47">
        <v>128</v>
      </c>
      <c r="B137" s="113" t="s">
        <v>1555</v>
      </c>
      <c r="C137" s="52">
        <f>[14]R13!K9</f>
        <v>2</v>
      </c>
      <c r="D137" s="52">
        <f>[14]R13!K10</f>
        <v>110</v>
      </c>
      <c r="E137" s="52">
        <f>[14]R13!K11</f>
        <v>0</v>
      </c>
      <c r="F137" s="52">
        <f>[14]R13!K12</f>
        <v>177</v>
      </c>
      <c r="G137" s="52">
        <f>[14]R13!K13</f>
        <v>1</v>
      </c>
      <c r="H137" s="52">
        <f>[14]R13!K14</f>
        <v>2</v>
      </c>
      <c r="I137" s="52">
        <f>[14]R13!K15</f>
        <v>33</v>
      </c>
      <c r="J137" s="52">
        <f>[14]R13!K16</f>
        <v>2</v>
      </c>
      <c r="K137" s="52">
        <f>[14]R13!K17</f>
        <v>2</v>
      </c>
      <c r="L137" s="52">
        <f>[14]R13!K18</f>
        <v>1</v>
      </c>
      <c r="M137" s="52">
        <f>[14]R13!K19</f>
        <v>6</v>
      </c>
      <c r="N137" s="52">
        <f>[14]R13!K20</f>
        <v>8</v>
      </c>
      <c r="O137" s="47">
        <f t="shared" si="0"/>
        <v>344</v>
      </c>
      <c r="P137" s="47"/>
      <c r="Q137" s="49">
        <f>[14]R13!K21</f>
        <v>0</v>
      </c>
      <c r="R137" s="47">
        <f t="shared" si="1"/>
        <v>344</v>
      </c>
      <c r="S137" s="47"/>
    </row>
    <row r="138" spans="1:19" ht="24.95" customHeight="1">
      <c r="A138" s="47">
        <v>129</v>
      </c>
      <c r="B138" s="113" t="s">
        <v>1556</v>
      </c>
      <c r="C138" s="52">
        <f>[14]R13!L9</f>
        <v>0</v>
      </c>
      <c r="D138" s="52">
        <f>[14]R13!L10</f>
        <v>17</v>
      </c>
      <c r="E138" s="52">
        <f>[14]R13!L11</f>
        <v>0</v>
      </c>
      <c r="F138" s="52">
        <f>[14]R13!L12</f>
        <v>66</v>
      </c>
      <c r="G138" s="52">
        <f>[14]R13!L13</f>
        <v>0</v>
      </c>
      <c r="H138" s="52">
        <f>[14]R13!L14</f>
        <v>1</v>
      </c>
      <c r="I138" s="52">
        <f>[14]R13!L15</f>
        <v>0</v>
      </c>
      <c r="J138" s="52">
        <f>[14]R13!L16</f>
        <v>0</v>
      </c>
      <c r="K138" s="52">
        <f>[14]R13!L17</f>
        <v>0</v>
      </c>
      <c r="L138" s="52">
        <f>[14]R13!L18</f>
        <v>0</v>
      </c>
      <c r="M138" s="52">
        <f>[14]R13!L19</f>
        <v>0</v>
      </c>
      <c r="N138" s="52">
        <f>[14]R13!L20</f>
        <v>1</v>
      </c>
      <c r="O138" s="47">
        <f t="shared" si="0"/>
        <v>85</v>
      </c>
      <c r="P138" s="47"/>
      <c r="Q138" s="49">
        <f>[14]R13!L21</f>
        <v>2</v>
      </c>
      <c r="R138" s="47">
        <f t="shared" si="1"/>
        <v>87</v>
      </c>
      <c r="S138" s="47"/>
    </row>
    <row r="139" spans="1:19" ht="24.95" customHeight="1">
      <c r="A139" s="47">
        <v>130</v>
      </c>
      <c r="B139" s="113" t="s">
        <v>1557</v>
      </c>
      <c r="C139" s="52">
        <f>[14]R13!M9</f>
        <v>1</v>
      </c>
      <c r="D139" s="52">
        <f>[14]R13!M10</f>
        <v>53</v>
      </c>
      <c r="E139" s="52">
        <f>[14]R13!M11</f>
        <v>1</v>
      </c>
      <c r="F139" s="52">
        <f>[14]R13!M12</f>
        <v>92</v>
      </c>
      <c r="G139" s="52">
        <f>[14]R13!M13</f>
        <v>1</v>
      </c>
      <c r="H139" s="52">
        <f>[14]R13!M14</f>
        <v>0</v>
      </c>
      <c r="I139" s="52">
        <f>[14]R13!M15</f>
        <v>2</v>
      </c>
      <c r="J139" s="52">
        <f>[14]R13!M16</f>
        <v>0</v>
      </c>
      <c r="K139" s="52">
        <f>[14]R13!M17</f>
        <v>1</v>
      </c>
      <c r="L139" s="52">
        <f>[14]R13!M18</f>
        <v>2</v>
      </c>
      <c r="M139" s="52">
        <f>[14]R13!M19</f>
        <v>0</v>
      </c>
      <c r="N139" s="52">
        <f>[14]R13!M20</f>
        <v>0</v>
      </c>
      <c r="O139" s="47">
        <f t="shared" si="0"/>
        <v>153</v>
      </c>
      <c r="P139" s="47"/>
      <c r="Q139" s="49">
        <f>[14]R13!M21</f>
        <v>0</v>
      </c>
      <c r="R139" s="47">
        <f t="shared" si="1"/>
        <v>153</v>
      </c>
      <c r="S139" s="47"/>
    </row>
    <row r="140" spans="1:19" ht="24.95" customHeight="1">
      <c r="A140" s="47">
        <v>131</v>
      </c>
      <c r="B140" s="113" t="s">
        <v>1558</v>
      </c>
      <c r="C140" s="52">
        <f>[14]R14!D9</f>
        <v>1</v>
      </c>
      <c r="D140" s="52">
        <f>[14]R14!D10</f>
        <v>67</v>
      </c>
      <c r="E140" s="52">
        <f>[14]R14!D11</f>
        <v>1</v>
      </c>
      <c r="F140" s="52">
        <f>[14]R14!D12</f>
        <v>60</v>
      </c>
      <c r="G140" s="52">
        <f>[14]R14!D13</f>
        <v>0</v>
      </c>
      <c r="H140" s="52">
        <f>[14]R14!D14</f>
        <v>0</v>
      </c>
      <c r="I140" s="52">
        <f>[14]R14!D15</f>
        <v>8</v>
      </c>
      <c r="J140" s="52">
        <f>[14]R14!D16</f>
        <v>0</v>
      </c>
      <c r="K140" s="52">
        <f>[14]R14!D17</f>
        <v>0</v>
      </c>
      <c r="L140" s="52">
        <f>[14]R14!D18</f>
        <v>2</v>
      </c>
      <c r="M140" s="52">
        <f>[14]R14!D19</f>
        <v>1</v>
      </c>
      <c r="N140" s="52">
        <f>[14]R14!D20</f>
        <v>0</v>
      </c>
      <c r="O140" s="47">
        <f t="shared" si="0"/>
        <v>140</v>
      </c>
      <c r="P140" s="47"/>
      <c r="Q140" s="49">
        <f>[14]R14!D21</f>
        <v>0</v>
      </c>
      <c r="R140" s="47">
        <f t="shared" si="1"/>
        <v>140</v>
      </c>
      <c r="S140" s="47"/>
    </row>
    <row r="141" spans="1:19" ht="24.95" customHeight="1">
      <c r="A141" s="148" t="s">
        <v>169</v>
      </c>
      <c r="B141" s="149"/>
      <c r="C141" s="54">
        <f t="shared" ref="C141:R141" si="2">SUM(C10:C140)</f>
        <v>213</v>
      </c>
      <c r="D141" s="54">
        <f t="shared" si="2"/>
        <v>6637</v>
      </c>
      <c r="E141" s="54">
        <f t="shared" si="2"/>
        <v>79</v>
      </c>
      <c r="F141" s="54">
        <f t="shared" si="2"/>
        <v>11509</v>
      </c>
      <c r="G141" s="54">
        <f t="shared" si="2"/>
        <v>87</v>
      </c>
      <c r="H141" s="54">
        <f t="shared" si="2"/>
        <v>63</v>
      </c>
      <c r="I141" s="54">
        <f t="shared" si="2"/>
        <v>3766</v>
      </c>
      <c r="J141" s="54">
        <f t="shared" si="2"/>
        <v>69</v>
      </c>
      <c r="K141" s="54">
        <f t="shared" si="2"/>
        <v>184</v>
      </c>
      <c r="L141" s="54">
        <f t="shared" si="2"/>
        <v>222</v>
      </c>
      <c r="M141" s="54">
        <f t="shared" si="2"/>
        <v>90</v>
      </c>
      <c r="N141" s="54">
        <f t="shared" si="2"/>
        <v>369</v>
      </c>
      <c r="O141" s="54">
        <f t="shared" si="2"/>
        <v>23288</v>
      </c>
      <c r="P141" s="54">
        <f t="shared" si="2"/>
        <v>0</v>
      </c>
      <c r="Q141" s="54">
        <f t="shared" si="2"/>
        <v>153</v>
      </c>
      <c r="R141" s="54">
        <f t="shared" si="2"/>
        <v>23441</v>
      </c>
      <c r="S141" s="55"/>
    </row>
  </sheetData>
  <sheetProtection password="CAA5" sheet="1" objects="1" scenarios="1"/>
  <mergeCells count="12">
    <mergeCell ref="S6:S8"/>
    <mergeCell ref="A141:B141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S140"/>
  <sheetViews>
    <sheetView workbookViewId="0">
      <selection sqref="A1:S140"/>
    </sheetView>
  </sheetViews>
  <sheetFormatPr defaultRowHeight="15"/>
  <cols>
    <col min="1" max="1" width="4.42578125" customWidth="1"/>
    <col min="2" max="2" width="22.28515625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40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1559</v>
      </c>
      <c r="P4" s="43"/>
      <c r="Q4" s="39"/>
      <c r="R4" s="39"/>
      <c r="S4" s="39"/>
    </row>
    <row r="5" spans="1:19" ht="15.75">
      <c r="A5" s="44" t="s">
        <v>60</v>
      </c>
      <c r="B5" s="40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53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85" t="s">
        <v>1560</v>
      </c>
      <c r="C10" s="47">
        <f>[15]R1!D9</f>
        <v>0</v>
      </c>
      <c r="D10" s="47">
        <f>[15]R1!D10</f>
        <v>88</v>
      </c>
      <c r="E10" s="47">
        <f>[15]R1!D11</f>
        <v>0</v>
      </c>
      <c r="F10" s="47">
        <f>[15]R1!D12</f>
        <v>29</v>
      </c>
      <c r="G10" s="47">
        <f>[15]R1!D13</f>
        <v>0</v>
      </c>
      <c r="H10" s="47">
        <f>[15]R1!D14</f>
        <v>0</v>
      </c>
      <c r="I10" s="47">
        <f>[15]R1!D15</f>
        <v>3</v>
      </c>
      <c r="J10" s="47">
        <f>[15]R1!D16</f>
        <v>0</v>
      </c>
      <c r="K10" s="47">
        <f>[15]R1!D17</f>
        <v>0</v>
      </c>
      <c r="L10" s="47">
        <f>[15]R1!D18</f>
        <v>0</v>
      </c>
      <c r="M10" s="47">
        <f>[15]R1!D19</f>
        <v>0</v>
      </c>
      <c r="N10" s="47">
        <f>[15]R1!D20</f>
        <v>0</v>
      </c>
      <c r="O10" s="47">
        <f>SUM(C10:N10)</f>
        <v>120</v>
      </c>
      <c r="P10" s="47"/>
      <c r="Q10" s="49">
        <f>[15]R1!D21</f>
        <v>0</v>
      </c>
      <c r="R10" s="47">
        <f>SUM(O10:Q10)</f>
        <v>120</v>
      </c>
      <c r="S10" s="47"/>
    </row>
    <row r="11" spans="1:19" ht="24.95" customHeight="1">
      <c r="A11" s="47">
        <v>2</v>
      </c>
      <c r="B11" s="85" t="s">
        <v>1561</v>
      </c>
      <c r="C11" s="47">
        <f>[15]R1!E9</f>
        <v>4</v>
      </c>
      <c r="D11" s="47">
        <f>[15]R1!E10</f>
        <v>102</v>
      </c>
      <c r="E11" s="47">
        <f>[15]R1!E11</f>
        <v>2</v>
      </c>
      <c r="F11" s="47">
        <f>[15]R1!E12</f>
        <v>106</v>
      </c>
      <c r="G11" s="47">
        <f>[15]R1!E13</f>
        <v>1</v>
      </c>
      <c r="H11" s="47">
        <f>[15]R1!E14</f>
        <v>0</v>
      </c>
      <c r="I11" s="47">
        <f>[15]R1!E15</f>
        <v>31</v>
      </c>
      <c r="J11" s="47">
        <f>[15]R1!E16</f>
        <v>0</v>
      </c>
      <c r="K11" s="47">
        <f>[15]R1!E17</f>
        <v>2</v>
      </c>
      <c r="L11" s="47">
        <f>[15]R1!E18</f>
        <v>2</v>
      </c>
      <c r="M11" s="47">
        <f>[15]R1!E19</f>
        <v>3</v>
      </c>
      <c r="N11" s="47">
        <f>[15]R1!E20</f>
        <v>3</v>
      </c>
      <c r="O11" s="47">
        <f t="shared" ref="O11:O139" si="0">SUM(C11:N11)</f>
        <v>256</v>
      </c>
      <c r="P11" s="47"/>
      <c r="Q11" s="49">
        <f>[15]R1!E21</f>
        <v>2</v>
      </c>
      <c r="R11" s="47">
        <f t="shared" ref="R11:R139" si="1">SUM(O11:Q11)</f>
        <v>258</v>
      </c>
      <c r="S11" s="47"/>
    </row>
    <row r="12" spans="1:19" ht="24.95" customHeight="1">
      <c r="A12" s="47">
        <v>3</v>
      </c>
      <c r="B12" s="85" t="s">
        <v>1562</v>
      </c>
      <c r="C12" s="47">
        <f>[15]R1!F9</f>
        <v>1</v>
      </c>
      <c r="D12" s="47">
        <f>[15]R1!F10</f>
        <v>122</v>
      </c>
      <c r="E12" s="47">
        <f>[15]R1!F11</f>
        <v>1</v>
      </c>
      <c r="F12" s="47">
        <f>[15]R1!F12</f>
        <v>57</v>
      </c>
      <c r="G12" s="47">
        <f>[15]R1!F13</f>
        <v>0</v>
      </c>
      <c r="H12" s="47">
        <f>[15]R1!F14</f>
        <v>0</v>
      </c>
      <c r="I12" s="47">
        <f>[15]R1!F15</f>
        <v>23</v>
      </c>
      <c r="J12" s="47">
        <f>[15]R1!F16</f>
        <v>1</v>
      </c>
      <c r="K12" s="47">
        <f>[15]R1!F17</f>
        <v>2</v>
      </c>
      <c r="L12" s="47">
        <f>[15]R1!F18</f>
        <v>1</v>
      </c>
      <c r="M12" s="47">
        <f>[15]R1!F19</f>
        <v>0</v>
      </c>
      <c r="N12" s="47">
        <f>[15]R1!F20</f>
        <v>1</v>
      </c>
      <c r="O12" s="47">
        <f t="shared" si="0"/>
        <v>209</v>
      </c>
      <c r="P12" s="47"/>
      <c r="Q12" s="49">
        <f>[15]R1!F21</f>
        <v>2</v>
      </c>
      <c r="R12" s="47">
        <f t="shared" si="1"/>
        <v>211</v>
      </c>
      <c r="S12" s="47"/>
    </row>
    <row r="13" spans="1:19" ht="24.95" customHeight="1">
      <c r="A13" s="47">
        <v>4</v>
      </c>
      <c r="B13" s="85" t="s">
        <v>1563</v>
      </c>
      <c r="C13" s="47">
        <f>[15]R1!G9</f>
        <v>0</v>
      </c>
      <c r="D13" s="47">
        <f>[15]R1!G10</f>
        <v>0</v>
      </c>
      <c r="E13" s="47">
        <f>[15]R1!G11</f>
        <v>0</v>
      </c>
      <c r="F13" s="47">
        <f>[15]R1!G12</f>
        <v>47</v>
      </c>
      <c r="G13" s="47">
        <f>[15]R1!G13</f>
        <v>0</v>
      </c>
      <c r="H13" s="47">
        <f>[15]R1!G14</f>
        <v>0</v>
      </c>
      <c r="I13" s="47">
        <f>[15]R1!G15</f>
        <v>15</v>
      </c>
      <c r="J13" s="47">
        <f>[15]R1!G16</f>
        <v>0</v>
      </c>
      <c r="K13" s="47">
        <f>[15]R1!G17</f>
        <v>0</v>
      </c>
      <c r="L13" s="47">
        <f>[15]R1!G18</f>
        <v>0</v>
      </c>
      <c r="M13" s="47">
        <f>[15]R1!G19</f>
        <v>1</v>
      </c>
      <c r="N13" s="47">
        <f>[15]R1!G20</f>
        <v>0</v>
      </c>
      <c r="O13" s="47">
        <f t="shared" si="0"/>
        <v>63</v>
      </c>
      <c r="P13" s="47"/>
      <c r="Q13" s="49">
        <f>[15]R1!G21</f>
        <v>1</v>
      </c>
      <c r="R13" s="47">
        <f t="shared" si="1"/>
        <v>64</v>
      </c>
      <c r="S13" s="47"/>
    </row>
    <row r="14" spans="1:19" ht="24.95" customHeight="1">
      <c r="A14" s="47">
        <v>5</v>
      </c>
      <c r="B14" s="85" t="s">
        <v>1564</v>
      </c>
      <c r="C14" s="50">
        <f>[15]R1!H9</f>
        <v>3</v>
      </c>
      <c r="D14" s="50">
        <f>[15]R1!H10</f>
        <v>0</v>
      </c>
      <c r="E14" s="50">
        <f>[15]R1!H11</f>
        <v>2</v>
      </c>
      <c r="F14" s="50">
        <f>[15]R1!H12</f>
        <v>38</v>
      </c>
      <c r="G14" s="50">
        <f>[15]R1!H13</f>
        <v>0</v>
      </c>
      <c r="H14" s="50">
        <f>[15]R1!H14</f>
        <v>0</v>
      </c>
      <c r="I14" s="50">
        <f>[15]R1!H15</f>
        <v>0</v>
      </c>
      <c r="J14" s="50">
        <f>[15]R1!H16</f>
        <v>0</v>
      </c>
      <c r="K14" s="50">
        <f>[15]R1!H17</f>
        <v>0</v>
      </c>
      <c r="L14" s="50">
        <f>[15]R1!H18</f>
        <v>1</v>
      </c>
      <c r="M14" s="50">
        <f>[15]R1!H19</f>
        <v>0</v>
      </c>
      <c r="N14" s="50">
        <f>[15]R1!H20</f>
        <v>0</v>
      </c>
      <c r="O14" s="47">
        <f t="shared" si="0"/>
        <v>44</v>
      </c>
      <c r="P14" s="47"/>
      <c r="Q14" s="49">
        <f>[15]R1!H21</f>
        <v>0</v>
      </c>
      <c r="R14" s="47">
        <f t="shared" si="1"/>
        <v>44</v>
      </c>
      <c r="S14" s="47"/>
    </row>
    <row r="15" spans="1:19" ht="24.95" customHeight="1">
      <c r="A15" s="47">
        <v>6</v>
      </c>
      <c r="B15" s="85" t="s">
        <v>1565</v>
      </c>
      <c r="C15" s="50">
        <f>[15]R1!I9</f>
        <v>0</v>
      </c>
      <c r="D15" s="50">
        <f>[15]R1!I10</f>
        <v>5</v>
      </c>
      <c r="E15" s="50">
        <f>[15]R1!I11</f>
        <v>0</v>
      </c>
      <c r="F15" s="50">
        <f>[15]R1!I12</f>
        <v>59</v>
      </c>
      <c r="G15" s="50">
        <f>[15]R1!I13</f>
        <v>0</v>
      </c>
      <c r="H15" s="50">
        <f>[15]R1!I14</f>
        <v>0</v>
      </c>
      <c r="I15" s="50">
        <f>[15]R1!I15</f>
        <v>4</v>
      </c>
      <c r="J15" s="50">
        <f>[15]R1!I16</f>
        <v>0</v>
      </c>
      <c r="K15" s="50">
        <f>[15]R1!I17</f>
        <v>0</v>
      </c>
      <c r="L15" s="50">
        <f>[15]R1!I18</f>
        <v>0</v>
      </c>
      <c r="M15" s="50">
        <f>[15]R1!I19</f>
        <v>0</v>
      </c>
      <c r="N15" s="50">
        <f>[15]R1!I20</f>
        <v>1</v>
      </c>
      <c r="O15" s="47">
        <f t="shared" si="0"/>
        <v>69</v>
      </c>
      <c r="P15" s="47"/>
      <c r="Q15" s="49">
        <f>[15]R1!I21</f>
        <v>1</v>
      </c>
      <c r="R15" s="47">
        <f t="shared" si="1"/>
        <v>70</v>
      </c>
      <c r="S15" s="47"/>
    </row>
    <row r="16" spans="1:19" ht="24.95" customHeight="1">
      <c r="A16" s="47">
        <v>7</v>
      </c>
      <c r="B16" s="85" t="s">
        <v>1566</v>
      </c>
      <c r="C16" s="50">
        <f>[15]R1!J9</f>
        <v>6</v>
      </c>
      <c r="D16" s="50">
        <f>[15]R1!J10</f>
        <v>9</v>
      </c>
      <c r="E16" s="50">
        <f>[15]R1!J11</f>
        <v>5</v>
      </c>
      <c r="F16" s="50">
        <f>[15]R1!J12</f>
        <v>65</v>
      </c>
      <c r="G16" s="50">
        <f>[15]R1!J13</f>
        <v>4</v>
      </c>
      <c r="H16" s="50">
        <f>[15]R1!J14</f>
        <v>4</v>
      </c>
      <c r="I16" s="50">
        <f>[15]R1!J15</f>
        <v>4</v>
      </c>
      <c r="J16" s="50">
        <f>[15]R1!J16</f>
        <v>5</v>
      </c>
      <c r="K16" s="50">
        <f>[15]R1!J17</f>
        <v>4</v>
      </c>
      <c r="L16" s="50">
        <f>[15]R1!J18</f>
        <v>4</v>
      </c>
      <c r="M16" s="50">
        <f>[15]R1!J19</f>
        <v>4</v>
      </c>
      <c r="N16" s="50">
        <f>[15]R1!J20</f>
        <v>3</v>
      </c>
      <c r="O16" s="47">
        <f t="shared" si="0"/>
        <v>117</v>
      </c>
      <c r="P16" s="47"/>
      <c r="Q16" s="49">
        <f>[15]R1!J21</f>
        <v>3</v>
      </c>
      <c r="R16" s="47">
        <f t="shared" si="1"/>
        <v>120</v>
      </c>
      <c r="S16" s="47"/>
    </row>
    <row r="17" spans="1:19" ht="24.95" customHeight="1">
      <c r="A17" s="47">
        <v>8</v>
      </c>
      <c r="B17" s="85" t="s">
        <v>1567</v>
      </c>
      <c r="C17" s="50">
        <f>[15]R1!K9</f>
        <v>0</v>
      </c>
      <c r="D17" s="50">
        <f>[15]R1!K10</f>
        <v>2</v>
      </c>
      <c r="E17" s="50">
        <f>[15]R1!K11</f>
        <v>0</v>
      </c>
      <c r="F17" s="50">
        <f>[15]R1!K12</f>
        <v>12</v>
      </c>
      <c r="G17" s="50">
        <f>[15]R1!K13</f>
        <v>0</v>
      </c>
      <c r="H17" s="50">
        <f>[15]R1!K14</f>
        <v>0</v>
      </c>
      <c r="I17" s="50">
        <f>[15]R1!K15</f>
        <v>2</v>
      </c>
      <c r="J17" s="50">
        <f>[15]R1!K16</f>
        <v>0</v>
      </c>
      <c r="K17" s="50">
        <f>[15]R1!K17</f>
        <v>0</v>
      </c>
      <c r="L17" s="50">
        <f>[15]R1!K18</f>
        <v>0</v>
      </c>
      <c r="M17" s="50">
        <f>[15]R1!K19</f>
        <v>0</v>
      </c>
      <c r="N17" s="50">
        <f>[15]R1!K20</f>
        <v>0</v>
      </c>
      <c r="O17" s="47">
        <f t="shared" si="0"/>
        <v>16</v>
      </c>
      <c r="P17" s="47"/>
      <c r="Q17" s="49">
        <f>[15]R1!K21</f>
        <v>0</v>
      </c>
      <c r="R17" s="47">
        <f t="shared" si="1"/>
        <v>16</v>
      </c>
      <c r="S17" s="47"/>
    </row>
    <row r="18" spans="1:19" ht="24.95" customHeight="1">
      <c r="A18" s="47">
        <v>9</v>
      </c>
      <c r="B18" s="85" t="s">
        <v>1568</v>
      </c>
      <c r="C18" s="50">
        <f>[15]R1!L9</f>
        <v>1</v>
      </c>
      <c r="D18" s="50">
        <f>[15]R1!L10</f>
        <v>5</v>
      </c>
      <c r="E18" s="50">
        <f>[15]R1!L11</f>
        <v>0</v>
      </c>
      <c r="F18" s="50">
        <f>[15]R1!L12</f>
        <v>188</v>
      </c>
      <c r="G18" s="50">
        <f>[15]R1!L13</f>
        <v>0</v>
      </c>
      <c r="H18" s="50">
        <f>[15]R1!L14</f>
        <v>0</v>
      </c>
      <c r="I18" s="50">
        <f>[15]R1!L15</f>
        <v>30</v>
      </c>
      <c r="J18" s="50">
        <f>[15]R1!L16</f>
        <v>0</v>
      </c>
      <c r="K18" s="50">
        <f>[15]R1!L17</f>
        <v>0</v>
      </c>
      <c r="L18" s="50">
        <f>[15]R1!L18</f>
        <v>0</v>
      </c>
      <c r="M18" s="50">
        <f>[15]R1!L19</f>
        <v>0</v>
      </c>
      <c r="N18" s="50">
        <f>[15]R1!L20</f>
        <v>0</v>
      </c>
      <c r="O18" s="47">
        <f t="shared" si="0"/>
        <v>224</v>
      </c>
      <c r="P18" s="47"/>
      <c r="Q18" s="49">
        <f>[15]R1!L21</f>
        <v>1</v>
      </c>
      <c r="R18" s="47">
        <f t="shared" si="1"/>
        <v>225</v>
      </c>
      <c r="S18" s="47"/>
    </row>
    <row r="19" spans="1:19" ht="24.95" customHeight="1">
      <c r="A19" s="47">
        <v>10</v>
      </c>
      <c r="B19" s="85" t="s">
        <v>1569</v>
      </c>
      <c r="C19" s="50">
        <f>[15]R1!M9</f>
        <v>0</v>
      </c>
      <c r="D19" s="50">
        <f>[15]R1!M10</f>
        <v>11</v>
      </c>
      <c r="E19" s="50">
        <f>[15]R1!M11</f>
        <v>0</v>
      </c>
      <c r="F19" s="50">
        <f>[15]R1!M12</f>
        <v>47</v>
      </c>
      <c r="G19" s="50">
        <f>[15]R1!M13</f>
        <v>0</v>
      </c>
      <c r="H19" s="50">
        <f>[15]R1!M14</f>
        <v>0</v>
      </c>
      <c r="I19" s="50">
        <f>[15]R1!M15</f>
        <v>9</v>
      </c>
      <c r="J19" s="50">
        <f>[15]R1!M16</f>
        <v>1</v>
      </c>
      <c r="K19" s="50">
        <f>[15]R1!M17</f>
        <v>0</v>
      </c>
      <c r="L19" s="50">
        <f>[15]R1!M18</f>
        <v>0</v>
      </c>
      <c r="M19" s="50">
        <f>[15]R1!M19</f>
        <v>0</v>
      </c>
      <c r="N19" s="50">
        <f>[15]R1!M20</f>
        <v>0</v>
      </c>
      <c r="O19" s="47">
        <f t="shared" si="0"/>
        <v>68</v>
      </c>
      <c r="P19" s="47"/>
      <c r="Q19" s="49">
        <f>[15]R1!M21</f>
        <v>0</v>
      </c>
      <c r="R19" s="47">
        <f t="shared" si="1"/>
        <v>68</v>
      </c>
      <c r="S19" s="47"/>
    </row>
    <row r="20" spans="1:19" ht="24.95" customHeight="1">
      <c r="A20" s="47">
        <v>11</v>
      </c>
      <c r="B20" s="85" t="s">
        <v>1570</v>
      </c>
      <c r="C20" s="50">
        <f>[15]R2!D9</f>
        <v>0</v>
      </c>
      <c r="D20" s="50">
        <f>[15]R2!D10</f>
        <v>1</v>
      </c>
      <c r="E20" s="50">
        <f>[15]R2!D11</f>
        <v>1</v>
      </c>
      <c r="F20" s="50">
        <f>[15]R2!D12</f>
        <v>29</v>
      </c>
      <c r="G20" s="50">
        <f>[15]R2!D13</f>
        <v>2</v>
      </c>
      <c r="H20" s="50">
        <f>[15]R2!D14</f>
        <v>1</v>
      </c>
      <c r="I20" s="50">
        <f>[15]R2!D15</f>
        <v>5</v>
      </c>
      <c r="J20" s="50">
        <f>[15]R2!D16</f>
        <v>0</v>
      </c>
      <c r="K20" s="50">
        <f>[15]R2!D17</f>
        <v>0</v>
      </c>
      <c r="L20" s="50">
        <f>[15]R2!D18</f>
        <v>0</v>
      </c>
      <c r="M20" s="50">
        <f>[15]R2!D19</f>
        <v>0</v>
      </c>
      <c r="N20" s="50">
        <f>[15]R2!D20</f>
        <v>0</v>
      </c>
      <c r="O20" s="47">
        <f>SUM(C20:N20)</f>
        <v>39</v>
      </c>
      <c r="P20" s="47"/>
      <c r="Q20" s="49">
        <f>[15]R2!D21</f>
        <v>1</v>
      </c>
      <c r="R20" s="47">
        <f t="shared" si="1"/>
        <v>40</v>
      </c>
      <c r="S20" s="47"/>
    </row>
    <row r="21" spans="1:19" ht="24.95" customHeight="1">
      <c r="A21" s="47">
        <v>12</v>
      </c>
      <c r="B21" s="85" t="s">
        <v>1571</v>
      </c>
      <c r="C21" s="50">
        <f>[15]R2!E9</f>
        <v>1</v>
      </c>
      <c r="D21" s="50">
        <f>[15]R2!E10</f>
        <v>11</v>
      </c>
      <c r="E21" s="50">
        <f>[15]R2!E11</f>
        <v>0</v>
      </c>
      <c r="F21" s="50">
        <f>[15]R2!E12</f>
        <v>231</v>
      </c>
      <c r="G21" s="50">
        <f>[15]R2!E13</f>
        <v>4</v>
      </c>
      <c r="H21" s="50">
        <f>[15]R2!E14</f>
        <v>0</v>
      </c>
      <c r="I21" s="50">
        <f>[15]R2!E15</f>
        <v>5</v>
      </c>
      <c r="J21" s="50">
        <f>[15]R2!E16</f>
        <v>0</v>
      </c>
      <c r="K21" s="50">
        <f>[15]R2!E17</f>
        <v>1</v>
      </c>
      <c r="L21" s="50">
        <f>[15]R2!E18</f>
        <v>0</v>
      </c>
      <c r="M21" s="50">
        <f>[15]R2!E19</f>
        <v>1</v>
      </c>
      <c r="N21" s="50">
        <f>[15]R2!E20</f>
        <v>1</v>
      </c>
      <c r="O21" s="47">
        <f t="shared" si="0"/>
        <v>255</v>
      </c>
      <c r="P21" s="47"/>
      <c r="Q21" s="49">
        <f>[15]R2!E21</f>
        <v>0</v>
      </c>
      <c r="R21" s="47">
        <f t="shared" si="1"/>
        <v>255</v>
      </c>
      <c r="S21" s="47"/>
    </row>
    <row r="22" spans="1:19" ht="24.95" customHeight="1">
      <c r="A22" s="47">
        <v>13</v>
      </c>
      <c r="B22" s="85" t="s">
        <v>1572</v>
      </c>
      <c r="C22" s="50">
        <f>[15]R2!F9</f>
        <v>1</v>
      </c>
      <c r="D22" s="50">
        <f>[15]R2!F10</f>
        <v>5</v>
      </c>
      <c r="E22" s="50">
        <f>[15]R2!F11</f>
        <v>0</v>
      </c>
      <c r="F22" s="50">
        <f>[15]R2!F12</f>
        <v>220</v>
      </c>
      <c r="G22" s="50">
        <f>[15]R2!F13</f>
        <v>2</v>
      </c>
      <c r="H22" s="50">
        <f>[15]R2!F14</f>
        <v>0</v>
      </c>
      <c r="I22" s="50">
        <f>[15]R2!F15</f>
        <v>8</v>
      </c>
      <c r="J22" s="50">
        <f>[15]R2!F16</f>
        <v>0</v>
      </c>
      <c r="K22" s="50">
        <f>[15]R2!F17</f>
        <v>1</v>
      </c>
      <c r="L22" s="50">
        <f>[15]R2!F18</f>
        <v>1</v>
      </c>
      <c r="M22" s="50">
        <f>[15]R2!F19</f>
        <v>0</v>
      </c>
      <c r="N22" s="50">
        <f>[15]R2!F20</f>
        <v>2</v>
      </c>
      <c r="O22" s="47">
        <f t="shared" si="0"/>
        <v>240</v>
      </c>
      <c r="P22" s="47"/>
      <c r="Q22" s="49">
        <f>[15]R2!F21</f>
        <v>0</v>
      </c>
      <c r="R22" s="47">
        <f t="shared" si="1"/>
        <v>240</v>
      </c>
      <c r="S22" s="47"/>
    </row>
    <row r="23" spans="1:19" ht="24.95" customHeight="1">
      <c r="A23" s="47">
        <v>14</v>
      </c>
      <c r="B23" s="85" t="s">
        <v>1573</v>
      </c>
      <c r="C23" s="50">
        <f>[15]R2!G9</f>
        <v>0</v>
      </c>
      <c r="D23" s="50">
        <f>[15]R2!G10</f>
        <v>0</v>
      </c>
      <c r="E23" s="50">
        <f>[15]R2!G11</f>
        <v>0</v>
      </c>
      <c r="F23" s="50">
        <f>[15]R2!G12</f>
        <v>108</v>
      </c>
      <c r="G23" s="50">
        <f>[15]R2!G13</f>
        <v>1</v>
      </c>
      <c r="H23" s="50">
        <f>[15]R2!G14</f>
        <v>0</v>
      </c>
      <c r="I23" s="50">
        <f>[15]R2!G15</f>
        <v>53</v>
      </c>
      <c r="J23" s="50">
        <f>[15]R2!G16</f>
        <v>1</v>
      </c>
      <c r="K23" s="50">
        <f>[15]R2!G17</f>
        <v>0</v>
      </c>
      <c r="L23" s="50">
        <f>[15]R2!G18</f>
        <v>1</v>
      </c>
      <c r="M23" s="50">
        <f>[15]R2!G19</f>
        <v>0</v>
      </c>
      <c r="N23" s="50">
        <f>[15]R2!G20</f>
        <v>0</v>
      </c>
      <c r="O23" s="47">
        <f>SUM(C23:N23)</f>
        <v>164</v>
      </c>
      <c r="P23" s="47"/>
      <c r="Q23" s="49">
        <f>[15]R2!G21</f>
        <v>0</v>
      </c>
      <c r="R23" s="47">
        <f t="shared" si="1"/>
        <v>164</v>
      </c>
      <c r="S23" s="47"/>
    </row>
    <row r="24" spans="1:19" ht="24.95" customHeight="1">
      <c r="A24" s="47">
        <v>15</v>
      </c>
      <c r="B24" s="85" t="s">
        <v>1574</v>
      </c>
      <c r="C24" s="50">
        <f>[15]R2!H9</f>
        <v>1</v>
      </c>
      <c r="D24" s="50">
        <f>[15]R2!H10</f>
        <v>5</v>
      </c>
      <c r="E24" s="50">
        <f>[15]R2!H11</f>
        <v>2</v>
      </c>
      <c r="F24" s="50">
        <f>[15]R2!H12</f>
        <v>76</v>
      </c>
      <c r="G24" s="50">
        <f>[15]R2!H13</f>
        <v>0</v>
      </c>
      <c r="H24" s="50">
        <f>[15]R2!H14</f>
        <v>0</v>
      </c>
      <c r="I24" s="50">
        <f>[15]R2!H15</f>
        <v>13</v>
      </c>
      <c r="J24" s="50">
        <f>[15]R2!H16</f>
        <v>0</v>
      </c>
      <c r="K24" s="50">
        <f>[15]R2!H17</f>
        <v>0</v>
      </c>
      <c r="L24" s="50">
        <f>[15]R2!H18</f>
        <v>0</v>
      </c>
      <c r="M24" s="50">
        <f>[15]R2!H19</f>
        <v>0</v>
      </c>
      <c r="N24" s="50">
        <f>[15]R2!H20</f>
        <v>0</v>
      </c>
      <c r="O24" s="47">
        <f>SUM(C24:N24)</f>
        <v>97</v>
      </c>
      <c r="P24" s="47"/>
      <c r="Q24" s="49">
        <f>[15]R2!H21</f>
        <v>1</v>
      </c>
      <c r="R24" s="47">
        <f t="shared" si="1"/>
        <v>98</v>
      </c>
      <c r="S24" s="47"/>
    </row>
    <row r="25" spans="1:19" ht="24.95" customHeight="1">
      <c r="A25" s="47">
        <v>16</v>
      </c>
      <c r="B25" s="85" t="s">
        <v>1575</v>
      </c>
      <c r="C25" s="51">
        <f>[15]R2!I9</f>
        <v>0</v>
      </c>
      <c r="D25" s="51">
        <f>[15]R2!I10</f>
        <v>11</v>
      </c>
      <c r="E25" s="51">
        <f>[15]R2!I11</f>
        <v>0</v>
      </c>
      <c r="F25" s="51">
        <f>[15]R2!I12</f>
        <v>39</v>
      </c>
      <c r="G25" s="51">
        <f>[15]R2!I13</f>
        <v>0</v>
      </c>
      <c r="H25" s="51">
        <f>[15]R2!I14</f>
        <v>0</v>
      </c>
      <c r="I25" s="51">
        <f>[15]R2!I15</f>
        <v>0</v>
      </c>
      <c r="J25" s="51">
        <f>[15]R2!I16</f>
        <v>0</v>
      </c>
      <c r="K25" s="51">
        <f>[15]R2!I17</f>
        <v>1</v>
      </c>
      <c r="L25" s="51">
        <f>[15]R2!I18</f>
        <v>0</v>
      </c>
      <c r="M25" s="51">
        <f>[15]R2!I19</f>
        <v>0</v>
      </c>
      <c r="N25" s="51">
        <f>[15]R2!I20</f>
        <v>2</v>
      </c>
      <c r="O25" s="47">
        <f t="shared" si="0"/>
        <v>53</v>
      </c>
      <c r="P25" s="47"/>
      <c r="Q25" s="49">
        <f>[15]R2!I21</f>
        <v>0</v>
      </c>
      <c r="R25" s="47">
        <f t="shared" si="1"/>
        <v>53</v>
      </c>
      <c r="S25" s="47"/>
    </row>
    <row r="26" spans="1:19" ht="24.95" customHeight="1">
      <c r="A26" s="47">
        <v>17</v>
      </c>
      <c r="B26" s="85" t="s">
        <v>1576</v>
      </c>
      <c r="C26" s="51">
        <f>[15]R2!J9</f>
        <v>1</v>
      </c>
      <c r="D26" s="51">
        <f>[15]R2!J10</f>
        <v>9</v>
      </c>
      <c r="E26" s="51">
        <f>[15]R2!J11</f>
        <v>0</v>
      </c>
      <c r="F26" s="51">
        <f>[15]R2!J12</f>
        <v>23</v>
      </c>
      <c r="G26" s="51">
        <f>[15]R2!J13</f>
        <v>0</v>
      </c>
      <c r="H26" s="51">
        <f>[15]R2!J14</f>
        <v>0</v>
      </c>
      <c r="I26" s="51">
        <f>[15]R2!J15</f>
        <v>0</v>
      </c>
      <c r="J26" s="51">
        <f>[15]R2!J16</f>
        <v>0</v>
      </c>
      <c r="K26" s="51">
        <f>[15]R2!J17</f>
        <v>0</v>
      </c>
      <c r="L26" s="51">
        <f>[15]R2!J18</f>
        <v>2</v>
      </c>
      <c r="M26" s="51">
        <f>[15]R2!J19</f>
        <v>0</v>
      </c>
      <c r="N26" s="51">
        <f>[15]R2!J20</f>
        <v>0</v>
      </c>
      <c r="O26" s="47">
        <f t="shared" si="0"/>
        <v>35</v>
      </c>
      <c r="P26" s="47"/>
      <c r="Q26" s="49">
        <f>[15]R2!J21</f>
        <v>0</v>
      </c>
      <c r="R26" s="47">
        <f t="shared" si="1"/>
        <v>35</v>
      </c>
      <c r="S26" s="47"/>
    </row>
    <row r="27" spans="1:19" ht="24.95" customHeight="1">
      <c r="A27" s="47">
        <v>18</v>
      </c>
      <c r="B27" s="85" t="s">
        <v>1577</v>
      </c>
      <c r="C27" s="51">
        <f>[15]R2!K9</f>
        <v>1</v>
      </c>
      <c r="D27" s="51">
        <f>[15]R2!K10</f>
        <v>61</v>
      </c>
      <c r="E27" s="51">
        <f>[15]R2!K11</f>
        <v>0</v>
      </c>
      <c r="F27" s="51">
        <f>[15]R2!K12</f>
        <v>40</v>
      </c>
      <c r="G27" s="51">
        <f>[15]R2!K13</f>
        <v>0</v>
      </c>
      <c r="H27" s="51">
        <f>[15]R2!K14</f>
        <v>0</v>
      </c>
      <c r="I27" s="51">
        <f>[15]R2!K15</f>
        <v>0</v>
      </c>
      <c r="J27" s="51">
        <f>[15]R2!K16</f>
        <v>0</v>
      </c>
      <c r="K27" s="51">
        <f>[15]R2!K17</f>
        <v>0</v>
      </c>
      <c r="L27" s="51">
        <f>[15]R2!K18</f>
        <v>2</v>
      </c>
      <c r="M27" s="51">
        <f>[15]R2!K19</f>
        <v>0</v>
      </c>
      <c r="N27" s="51">
        <f>[15]R2!K20</f>
        <v>0</v>
      </c>
      <c r="O27" s="47">
        <f t="shared" si="0"/>
        <v>104</v>
      </c>
      <c r="P27" s="47"/>
      <c r="Q27" s="49">
        <f>[15]R2!K21</f>
        <v>0</v>
      </c>
      <c r="R27" s="47">
        <f t="shared" si="1"/>
        <v>104</v>
      </c>
      <c r="S27" s="47"/>
    </row>
    <row r="28" spans="1:19" ht="24.95" customHeight="1">
      <c r="A28" s="47">
        <v>19</v>
      </c>
      <c r="B28" s="85" t="s">
        <v>1578</v>
      </c>
      <c r="C28" s="51">
        <f>[15]R2!L9</f>
        <v>0</v>
      </c>
      <c r="D28" s="51">
        <f>[15]R2!L10</f>
        <v>43</v>
      </c>
      <c r="E28" s="51">
        <f>[15]R2!L11</f>
        <v>0</v>
      </c>
      <c r="F28" s="51">
        <f>[15]R2!L12</f>
        <v>25</v>
      </c>
      <c r="G28" s="51">
        <f>[15]R2!L13</f>
        <v>0</v>
      </c>
      <c r="H28" s="51">
        <f>[15]R2!L14</f>
        <v>0</v>
      </c>
      <c r="I28" s="51">
        <f>[15]R2!L15</f>
        <v>0</v>
      </c>
      <c r="J28" s="51">
        <f>[15]R2!L16</f>
        <v>0</v>
      </c>
      <c r="K28" s="51">
        <f>[15]R2!L17</f>
        <v>1</v>
      </c>
      <c r="L28" s="51">
        <f>[15]R2!L18</f>
        <v>0</v>
      </c>
      <c r="M28" s="51">
        <f>[15]R2!L19</f>
        <v>0</v>
      </c>
      <c r="N28" s="51">
        <f>[15]R2!L20</f>
        <v>0</v>
      </c>
      <c r="O28" s="47">
        <f t="shared" si="0"/>
        <v>69</v>
      </c>
      <c r="P28" s="47"/>
      <c r="Q28" s="49">
        <f>[15]R2!L21</f>
        <v>0</v>
      </c>
      <c r="R28" s="47">
        <f t="shared" si="1"/>
        <v>69</v>
      </c>
      <c r="S28" s="47"/>
    </row>
    <row r="29" spans="1:19" ht="24.95" customHeight="1">
      <c r="A29" s="47">
        <v>20</v>
      </c>
      <c r="B29" s="85" t="s">
        <v>1579</v>
      </c>
      <c r="C29" s="51">
        <f>[15]R2!M9</f>
        <v>1</v>
      </c>
      <c r="D29" s="51">
        <f>[15]R2!M10</f>
        <v>22</v>
      </c>
      <c r="E29" s="51">
        <f>[15]R2!M11</f>
        <v>0</v>
      </c>
      <c r="F29" s="51">
        <f>[15]R2!M12</f>
        <v>3</v>
      </c>
      <c r="G29" s="51">
        <f>[15]R2!M13</f>
        <v>0</v>
      </c>
      <c r="H29" s="51">
        <f>[15]R2!M14</f>
        <v>0</v>
      </c>
      <c r="I29" s="51">
        <f>[15]R2!M15</f>
        <v>0</v>
      </c>
      <c r="J29" s="51">
        <f>[15]R2!M16</f>
        <v>0</v>
      </c>
      <c r="K29" s="51">
        <f>[15]R2!M17</f>
        <v>0</v>
      </c>
      <c r="L29" s="51">
        <f>[15]R2!M18</f>
        <v>0</v>
      </c>
      <c r="M29" s="51">
        <f>[15]R2!M19</f>
        <v>0</v>
      </c>
      <c r="N29" s="51">
        <f>[15]R2!M20</f>
        <v>0</v>
      </c>
      <c r="O29" s="47">
        <f t="shared" si="0"/>
        <v>26</v>
      </c>
      <c r="P29" s="47"/>
      <c r="Q29" s="49">
        <f>[15]R2!M21</f>
        <v>0</v>
      </c>
      <c r="R29" s="47">
        <f t="shared" si="1"/>
        <v>26</v>
      </c>
      <c r="S29" s="47"/>
    </row>
    <row r="30" spans="1:19" ht="24.95" customHeight="1">
      <c r="A30" s="47">
        <v>21</v>
      </c>
      <c r="B30" s="85" t="s">
        <v>1580</v>
      </c>
      <c r="C30" s="51">
        <f>[15]R3!D9</f>
        <v>5</v>
      </c>
      <c r="D30" s="51">
        <f>[15]R3!D10</f>
        <v>7</v>
      </c>
      <c r="E30" s="51">
        <f>[15]R3!D11</f>
        <v>1</v>
      </c>
      <c r="F30" s="51">
        <f>[15]R3!D12</f>
        <v>147</v>
      </c>
      <c r="G30" s="51">
        <f>[15]R3!D13</f>
        <v>0</v>
      </c>
      <c r="H30" s="51">
        <f>[15]R3!D14</f>
        <v>1</v>
      </c>
      <c r="I30" s="51">
        <f>[15]R3!D15</f>
        <v>1</v>
      </c>
      <c r="J30" s="51">
        <f>[15]R3!D16</f>
        <v>0</v>
      </c>
      <c r="K30" s="51">
        <f>[15]R3!D17</f>
        <v>4</v>
      </c>
      <c r="L30" s="51">
        <f>[15]R3!D18</f>
        <v>1</v>
      </c>
      <c r="M30" s="51">
        <f>[15]R3!D19</f>
        <v>0</v>
      </c>
      <c r="N30" s="51">
        <f>[15]R3!D20</f>
        <v>0</v>
      </c>
      <c r="O30" s="47">
        <f t="shared" si="0"/>
        <v>167</v>
      </c>
      <c r="P30" s="47"/>
      <c r="Q30" s="49">
        <f>[15]R3!D21</f>
        <v>5</v>
      </c>
      <c r="R30" s="47">
        <f t="shared" si="1"/>
        <v>172</v>
      </c>
      <c r="S30" s="47"/>
    </row>
    <row r="31" spans="1:19" ht="24.95" customHeight="1">
      <c r="A31" s="47">
        <v>22</v>
      </c>
      <c r="B31" s="85" t="s">
        <v>1581</v>
      </c>
      <c r="C31" s="51">
        <f>[15]R3!E9</f>
        <v>1</v>
      </c>
      <c r="D31" s="51">
        <f>[15]R3!E10</f>
        <v>54</v>
      </c>
      <c r="E31" s="51">
        <f>[15]R3!E11</f>
        <v>0</v>
      </c>
      <c r="F31" s="51">
        <f>[15]R3!E12</f>
        <v>29</v>
      </c>
      <c r="G31" s="51">
        <f>[15]R3!E13</f>
        <v>0</v>
      </c>
      <c r="H31" s="51">
        <f>[15]R3!E14</f>
        <v>1</v>
      </c>
      <c r="I31" s="51">
        <f>[15]R3!E15</f>
        <v>25</v>
      </c>
      <c r="J31" s="51">
        <f>[15]R3!E16</f>
        <v>0</v>
      </c>
      <c r="K31" s="51">
        <f>[15]R3!E17</f>
        <v>3</v>
      </c>
      <c r="L31" s="51">
        <f>[15]R3!E18</f>
        <v>1</v>
      </c>
      <c r="M31" s="51">
        <f>[15]R3!E19</f>
        <v>2</v>
      </c>
      <c r="N31" s="51">
        <f>[15]R3!E20</f>
        <v>3</v>
      </c>
      <c r="O31" s="47">
        <f t="shared" si="0"/>
        <v>119</v>
      </c>
      <c r="P31" s="47"/>
      <c r="Q31" s="49">
        <f>[15]R3!E21</f>
        <v>0</v>
      </c>
      <c r="R31" s="47">
        <f t="shared" si="1"/>
        <v>119</v>
      </c>
      <c r="S31" s="47"/>
    </row>
    <row r="32" spans="1:19" ht="24.95" customHeight="1">
      <c r="A32" s="47">
        <v>23</v>
      </c>
      <c r="B32" s="85" t="s">
        <v>1582</v>
      </c>
      <c r="C32" s="51">
        <f>[15]R3!F9</f>
        <v>0</v>
      </c>
      <c r="D32" s="51">
        <f>[15]R3!F10</f>
        <v>23</v>
      </c>
      <c r="E32" s="51">
        <f>[15]R3!F11</f>
        <v>1</v>
      </c>
      <c r="F32" s="51">
        <f>[15]R3!F12</f>
        <v>175</v>
      </c>
      <c r="G32" s="51">
        <f>[15]R3!F13</f>
        <v>0</v>
      </c>
      <c r="H32" s="51">
        <f>[15]R3!F14</f>
        <v>0</v>
      </c>
      <c r="I32" s="51">
        <f>[15]R3!F15</f>
        <v>0</v>
      </c>
      <c r="J32" s="51">
        <f>[15]R3!F16</f>
        <v>0</v>
      </c>
      <c r="K32" s="51">
        <f>[15]R3!F17</f>
        <v>2</v>
      </c>
      <c r="L32" s="51">
        <f>[15]R3!F18</f>
        <v>0</v>
      </c>
      <c r="M32" s="51">
        <f>[15]R3!F19</f>
        <v>0</v>
      </c>
      <c r="N32" s="51">
        <f>[15]R3!F20</f>
        <v>0</v>
      </c>
      <c r="O32" s="47">
        <f t="shared" si="0"/>
        <v>201</v>
      </c>
      <c r="P32" s="47"/>
      <c r="Q32" s="49">
        <f>[15]R3!F21</f>
        <v>3</v>
      </c>
      <c r="R32" s="47">
        <f t="shared" si="1"/>
        <v>204</v>
      </c>
      <c r="S32" s="47"/>
    </row>
    <row r="33" spans="1:19" ht="24.95" customHeight="1">
      <c r="A33" s="47">
        <v>24</v>
      </c>
      <c r="B33" s="85" t="s">
        <v>1583</v>
      </c>
      <c r="C33" s="51">
        <f>[15]R3!G9</f>
        <v>0</v>
      </c>
      <c r="D33" s="51">
        <f>[15]R3!G10</f>
        <v>0</v>
      </c>
      <c r="E33" s="51">
        <f>[15]R3!G11</f>
        <v>0</v>
      </c>
      <c r="F33" s="51">
        <f>[15]R3!G12</f>
        <v>16</v>
      </c>
      <c r="G33" s="51">
        <f>[15]R3!G13</f>
        <v>0</v>
      </c>
      <c r="H33" s="51">
        <f>[15]R3!G14</f>
        <v>0</v>
      </c>
      <c r="I33" s="51">
        <f>[15]R3!G15</f>
        <v>0</v>
      </c>
      <c r="J33" s="51">
        <f>[15]R3!G16</f>
        <v>0</v>
      </c>
      <c r="K33" s="51">
        <f>[15]R3!G17</f>
        <v>0</v>
      </c>
      <c r="L33" s="51">
        <f>[15]R3!G18</f>
        <v>0</v>
      </c>
      <c r="M33" s="51">
        <f>[15]R3!G19</f>
        <v>0</v>
      </c>
      <c r="N33" s="51">
        <f>[15]R3!G20</f>
        <v>0</v>
      </c>
      <c r="O33" s="47">
        <f t="shared" si="0"/>
        <v>16</v>
      </c>
      <c r="P33" s="47"/>
      <c r="Q33" s="49">
        <f>[15]R3!G21</f>
        <v>0</v>
      </c>
      <c r="R33" s="47">
        <f t="shared" si="1"/>
        <v>16</v>
      </c>
      <c r="S33" s="47"/>
    </row>
    <row r="34" spans="1:19" ht="24.95" customHeight="1">
      <c r="A34" s="47">
        <v>25</v>
      </c>
      <c r="B34" s="85" t="s">
        <v>1584</v>
      </c>
      <c r="C34" s="51">
        <f>[15]R3!H9</f>
        <v>0</v>
      </c>
      <c r="D34" s="51">
        <f>[15]R3!H10</f>
        <v>1</v>
      </c>
      <c r="E34" s="51">
        <f>[15]R3!H11</f>
        <v>0</v>
      </c>
      <c r="F34" s="51">
        <f>[15]R3!H12</f>
        <v>59</v>
      </c>
      <c r="G34" s="51">
        <f>[15]R3!H13</f>
        <v>0</v>
      </c>
      <c r="H34" s="51">
        <f>[15]R3!H14</f>
        <v>0</v>
      </c>
      <c r="I34" s="51">
        <f>[15]R3!H15</f>
        <v>0</v>
      </c>
      <c r="J34" s="51">
        <f>[15]R3!H16</f>
        <v>0</v>
      </c>
      <c r="K34" s="51">
        <f>[15]R3!H17</f>
        <v>0</v>
      </c>
      <c r="L34" s="51">
        <f>[15]R3!H18</f>
        <v>0</v>
      </c>
      <c r="M34" s="51">
        <f>[15]R3!H19</f>
        <v>0</v>
      </c>
      <c r="N34" s="51">
        <f>[15]R3!H20</f>
        <v>0</v>
      </c>
      <c r="O34" s="47">
        <f t="shared" si="0"/>
        <v>60</v>
      </c>
      <c r="P34" s="47"/>
      <c r="Q34" s="49">
        <f>[15]R3!H21</f>
        <v>1</v>
      </c>
      <c r="R34" s="47">
        <f t="shared" si="1"/>
        <v>61</v>
      </c>
      <c r="S34" s="47"/>
    </row>
    <row r="35" spans="1:19" ht="24.95" customHeight="1">
      <c r="A35" s="47">
        <v>26</v>
      </c>
      <c r="B35" s="85" t="s">
        <v>1585</v>
      </c>
      <c r="C35" s="51">
        <f>[15]R3!I9</f>
        <v>0</v>
      </c>
      <c r="D35" s="51">
        <f>[15]R3!I10</f>
        <v>2</v>
      </c>
      <c r="E35" s="51">
        <f>[15]R3!I11</f>
        <v>0</v>
      </c>
      <c r="F35" s="51">
        <f>[15]R3!I12</f>
        <v>7</v>
      </c>
      <c r="G35" s="51">
        <f>[15]R3!I13</f>
        <v>0</v>
      </c>
      <c r="H35" s="51">
        <f>[15]R3!I14</f>
        <v>0</v>
      </c>
      <c r="I35" s="51">
        <f>[15]R3!I15</f>
        <v>0</v>
      </c>
      <c r="J35" s="51">
        <f>[15]R3!I16</f>
        <v>0</v>
      </c>
      <c r="K35" s="51">
        <f>[15]R3!I17</f>
        <v>0</v>
      </c>
      <c r="L35" s="51">
        <f>[15]R3!I18</f>
        <v>0</v>
      </c>
      <c r="M35" s="51">
        <f>[15]R3!I19</f>
        <v>0</v>
      </c>
      <c r="N35" s="51">
        <f>[15]R3!I20</f>
        <v>0</v>
      </c>
      <c r="O35" s="47">
        <f t="shared" si="0"/>
        <v>9</v>
      </c>
      <c r="P35" s="47"/>
      <c r="Q35" s="49">
        <f>[15]R3!I21</f>
        <v>0</v>
      </c>
      <c r="R35" s="47">
        <f t="shared" si="1"/>
        <v>9</v>
      </c>
      <c r="S35" s="47"/>
    </row>
    <row r="36" spans="1:19" ht="24.95" customHeight="1">
      <c r="A36" s="47">
        <v>27</v>
      </c>
      <c r="B36" s="85" t="s">
        <v>1586</v>
      </c>
      <c r="C36" s="51">
        <f>[15]R3!J9</f>
        <v>0</v>
      </c>
      <c r="D36" s="51">
        <f>[15]R3!J10</f>
        <v>1</v>
      </c>
      <c r="E36" s="51">
        <f>[15]R3!J11</f>
        <v>0</v>
      </c>
      <c r="F36" s="51">
        <f>[15]R3!J12</f>
        <v>0</v>
      </c>
      <c r="G36" s="51">
        <f>[15]R3!J13</f>
        <v>0</v>
      </c>
      <c r="H36" s="51">
        <f>[15]R3!J14</f>
        <v>0</v>
      </c>
      <c r="I36" s="51">
        <f>[15]R3!J15</f>
        <v>0</v>
      </c>
      <c r="J36" s="51">
        <f>[15]R3!J16</f>
        <v>0</v>
      </c>
      <c r="K36" s="51">
        <f>[15]R3!J17</f>
        <v>0</v>
      </c>
      <c r="L36" s="51">
        <f>[15]R3!J18</f>
        <v>0</v>
      </c>
      <c r="M36" s="51">
        <f>[15]R3!J19</f>
        <v>0</v>
      </c>
      <c r="N36" s="51">
        <f>[15]R3!J20</f>
        <v>0</v>
      </c>
      <c r="O36" s="47">
        <f t="shared" si="0"/>
        <v>1</v>
      </c>
      <c r="P36" s="47"/>
      <c r="Q36" s="49">
        <f>[15]R3!J21</f>
        <v>0</v>
      </c>
      <c r="R36" s="47">
        <f t="shared" si="1"/>
        <v>1</v>
      </c>
      <c r="S36" s="47"/>
    </row>
    <row r="37" spans="1:19" ht="24.95" customHeight="1">
      <c r="A37" s="47">
        <v>28</v>
      </c>
      <c r="B37" s="85" t="s">
        <v>1587</v>
      </c>
      <c r="C37" s="51">
        <f>[15]R3!K9</f>
        <v>0</v>
      </c>
      <c r="D37" s="51">
        <f>[15]R3!K10</f>
        <v>0</v>
      </c>
      <c r="E37" s="51">
        <f>[15]R3!K11</f>
        <v>0</v>
      </c>
      <c r="F37" s="51">
        <f>[15]R3!K12</f>
        <v>16</v>
      </c>
      <c r="G37" s="51">
        <f>[15]R3!K13</f>
        <v>0</v>
      </c>
      <c r="H37" s="51">
        <f>[15]R3!K14</f>
        <v>0</v>
      </c>
      <c r="I37" s="51">
        <f>[15]R3!K15</f>
        <v>0</v>
      </c>
      <c r="J37" s="51">
        <f>[15]R3!K16</f>
        <v>0</v>
      </c>
      <c r="K37" s="51">
        <f>[15]R3!K17</f>
        <v>0</v>
      </c>
      <c r="L37" s="51">
        <f>[15]R3!K18</f>
        <v>0</v>
      </c>
      <c r="M37" s="51">
        <f>[15]R3!K19</f>
        <v>0</v>
      </c>
      <c r="N37" s="51">
        <f>[15]R3!K20</f>
        <v>0</v>
      </c>
      <c r="O37" s="47">
        <f t="shared" si="0"/>
        <v>16</v>
      </c>
      <c r="P37" s="47"/>
      <c r="Q37" s="49">
        <f>[15]R3!K21</f>
        <v>0</v>
      </c>
      <c r="R37" s="47">
        <f t="shared" si="1"/>
        <v>16</v>
      </c>
      <c r="S37" s="47"/>
    </row>
    <row r="38" spans="1:19" ht="24.95" customHeight="1">
      <c r="A38" s="47">
        <v>29</v>
      </c>
      <c r="B38" s="85" t="s">
        <v>1588</v>
      </c>
      <c r="C38" s="51">
        <f>[15]R3!L9</f>
        <v>0</v>
      </c>
      <c r="D38" s="51">
        <f>[15]R3!L10</f>
        <v>0</v>
      </c>
      <c r="E38" s="51">
        <f>[15]R3!L11</f>
        <v>0</v>
      </c>
      <c r="F38" s="51">
        <f>[15]R3!L12</f>
        <v>32</v>
      </c>
      <c r="G38" s="51">
        <f>[15]R3!L13</f>
        <v>1</v>
      </c>
      <c r="H38" s="51">
        <f>[15]R3!L14</f>
        <v>0</v>
      </c>
      <c r="I38" s="51">
        <f>[15]R3!L15</f>
        <v>2</v>
      </c>
      <c r="J38" s="51">
        <f>[15]R3!L16</f>
        <v>0</v>
      </c>
      <c r="K38" s="51">
        <f>[15]R3!L17</f>
        <v>0</v>
      </c>
      <c r="L38" s="51">
        <f>[15]R3!L18</f>
        <v>0</v>
      </c>
      <c r="M38" s="51">
        <f>[15]R3!L19</f>
        <v>0</v>
      </c>
      <c r="N38" s="51">
        <f>[15]R3!L20</f>
        <v>0</v>
      </c>
      <c r="O38" s="47">
        <f t="shared" si="0"/>
        <v>35</v>
      </c>
      <c r="P38" s="47"/>
      <c r="Q38" s="49">
        <f>[15]R3!L21</f>
        <v>0</v>
      </c>
      <c r="R38" s="47">
        <f t="shared" si="1"/>
        <v>35</v>
      </c>
      <c r="S38" s="47"/>
    </row>
    <row r="39" spans="1:19" ht="24.95" customHeight="1">
      <c r="A39" s="47">
        <v>30</v>
      </c>
      <c r="B39" s="85" t="s">
        <v>1589</v>
      </c>
      <c r="C39" s="51">
        <f>[15]R3!M9</f>
        <v>1</v>
      </c>
      <c r="D39" s="51">
        <f>[15]R3!M10</f>
        <v>1</v>
      </c>
      <c r="E39" s="51">
        <f>[15]R3!M11</f>
        <v>1</v>
      </c>
      <c r="F39" s="51">
        <f>[15]R3!M12</f>
        <v>105</v>
      </c>
      <c r="G39" s="51">
        <f>[15]R3!M13</f>
        <v>0</v>
      </c>
      <c r="H39" s="51">
        <f>[15]R3!M14</f>
        <v>0</v>
      </c>
      <c r="I39" s="51">
        <f>[15]R3!M15</f>
        <v>0</v>
      </c>
      <c r="J39" s="51">
        <f>[15]R3!M16</f>
        <v>0</v>
      </c>
      <c r="K39" s="51">
        <f>[15]R3!M17</f>
        <v>0</v>
      </c>
      <c r="L39" s="51">
        <f>[15]R3!M18</f>
        <v>0</v>
      </c>
      <c r="M39" s="51">
        <f>[15]R3!M19</f>
        <v>0</v>
      </c>
      <c r="N39" s="51">
        <f>[15]R3!M20</f>
        <v>0</v>
      </c>
      <c r="O39" s="47">
        <f t="shared" si="0"/>
        <v>108</v>
      </c>
      <c r="P39" s="47"/>
      <c r="Q39" s="49">
        <f>[15]R3!M21</f>
        <v>0</v>
      </c>
      <c r="R39" s="47">
        <f t="shared" si="1"/>
        <v>108</v>
      </c>
      <c r="S39" s="47"/>
    </row>
    <row r="40" spans="1:19" ht="24.95" customHeight="1">
      <c r="A40" s="47">
        <v>31</v>
      </c>
      <c r="B40" s="85" t="s">
        <v>1590</v>
      </c>
      <c r="C40" s="52">
        <f>[15]R4!D9</f>
        <v>0</v>
      </c>
      <c r="D40" s="52">
        <f>[15]R4!D10</f>
        <v>0</v>
      </c>
      <c r="E40" s="52">
        <f>[15]R4!D11</f>
        <v>0</v>
      </c>
      <c r="F40" s="52">
        <f>[15]R4!D12</f>
        <v>48</v>
      </c>
      <c r="G40" s="52">
        <f>[15]R4!D13</f>
        <v>0</v>
      </c>
      <c r="H40" s="52">
        <f>[15]R4!D14</f>
        <v>0</v>
      </c>
      <c r="I40" s="52">
        <f>[15]R4!D15</f>
        <v>2</v>
      </c>
      <c r="J40" s="52">
        <f>[15]R4!D16</f>
        <v>0</v>
      </c>
      <c r="K40" s="52">
        <f>[15]R4!D17</f>
        <v>1</v>
      </c>
      <c r="L40" s="52">
        <f>[15]R4!D18</f>
        <v>0</v>
      </c>
      <c r="M40" s="52">
        <f>[15]R4!D19</f>
        <v>0</v>
      </c>
      <c r="N40" s="52">
        <f>[15]R4!D20</f>
        <v>1</v>
      </c>
      <c r="O40" s="47">
        <f t="shared" si="0"/>
        <v>52</v>
      </c>
      <c r="P40" s="47"/>
      <c r="Q40" s="49">
        <f>[15]R4!D21</f>
        <v>0</v>
      </c>
      <c r="R40" s="47">
        <f t="shared" si="1"/>
        <v>52</v>
      </c>
      <c r="S40" s="47"/>
    </row>
    <row r="41" spans="1:19" ht="24.95" customHeight="1">
      <c r="A41" s="47">
        <v>32</v>
      </c>
      <c r="B41" s="85" t="s">
        <v>1591</v>
      </c>
      <c r="C41" s="52">
        <f>[15]R4!E9</f>
        <v>0</v>
      </c>
      <c r="D41" s="52">
        <f>[15]R4!E10</f>
        <v>1</v>
      </c>
      <c r="E41" s="52">
        <f>[15]R4!E11</f>
        <v>0</v>
      </c>
      <c r="F41" s="52">
        <f>[15]R4!E12</f>
        <v>79</v>
      </c>
      <c r="G41" s="52">
        <f>[15]R4!E13</f>
        <v>0</v>
      </c>
      <c r="H41" s="52">
        <f>[15]R4!E14</f>
        <v>0</v>
      </c>
      <c r="I41" s="52">
        <f>[15]R4!E15</f>
        <v>0</v>
      </c>
      <c r="J41" s="52">
        <f>[15]R4!E16</f>
        <v>0</v>
      </c>
      <c r="K41" s="52">
        <f>[15]R4!E17</f>
        <v>0</v>
      </c>
      <c r="L41" s="52">
        <f>[15]R4!E18</f>
        <v>0</v>
      </c>
      <c r="M41" s="52">
        <f>[15]R4!E19</f>
        <v>0</v>
      </c>
      <c r="N41" s="52">
        <f>[15]R4!E20</f>
        <v>0</v>
      </c>
      <c r="O41" s="47">
        <f t="shared" si="0"/>
        <v>80</v>
      </c>
      <c r="P41" s="47"/>
      <c r="Q41" s="49">
        <f>[15]R4!E21</f>
        <v>0</v>
      </c>
      <c r="R41" s="47">
        <f t="shared" si="1"/>
        <v>80</v>
      </c>
      <c r="S41" s="47"/>
    </row>
    <row r="42" spans="1:19" ht="24.95" customHeight="1">
      <c r="A42" s="47">
        <v>33</v>
      </c>
      <c r="B42" s="85" t="s">
        <v>1592</v>
      </c>
      <c r="C42" s="52">
        <f>[15]R4!F9</f>
        <v>0</v>
      </c>
      <c r="D42" s="52">
        <f>[15]R4!F10</f>
        <v>0</v>
      </c>
      <c r="E42" s="52">
        <f>[15]R4!F11</f>
        <v>0</v>
      </c>
      <c r="F42" s="52">
        <f>[15]R4!F12</f>
        <v>55</v>
      </c>
      <c r="G42" s="52">
        <f>[15]R4!F13</f>
        <v>0</v>
      </c>
      <c r="H42" s="52">
        <f>[15]R4!F14</f>
        <v>0</v>
      </c>
      <c r="I42" s="52">
        <f>[15]R4!F15</f>
        <v>2</v>
      </c>
      <c r="J42" s="52">
        <f>[15]R4!F16</f>
        <v>0</v>
      </c>
      <c r="K42" s="52">
        <f>[15]R4!F17</f>
        <v>0</v>
      </c>
      <c r="L42" s="52">
        <f>[15]R4!F18</f>
        <v>0</v>
      </c>
      <c r="M42" s="52">
        <f>[15]R4!F19</f>
        <v>0</v>
      </c>
      <c r="N42" s="52">
        <f>[15]R4!F20</f>
        <v>0</v>
      </c>
      <c r="O42" s="47">
        <f t="shared" si="0"/>
        <v>57</v>
      </c>
      <c r="P42" s="47"/>
      <c r="Q42" s="49">
        <f>[15]R4!F21</f>
        <v>0</v>
      </c>
      <c r="R42" s="47">
        <f t="shared" si="1"/>
        <v>57</v>
      </c>
      <c r="S42" s="47"/>
    </row>
    <row r="43" spans="1:19" ht="24.95" customHeight="1">
      <c r="A43" s="47">
        <v>34</v>
      </c>
      <c r="B43" s="85" t="s">
        <v>1593</v>
      </c>
      <c r="C43" s="52">
        <f>[15]R4!G9</f>
        <v>0</v>
      </c>
      <c r="D43" s="52">
        <f>[15]R4!G10</f>
        <v>2</v>
      </c>
      <c r="E43" s="52">
        <f>[15]R4!G11</f>
        <v>0</v>
      </c>
      <c r="F43" s="52">
        <f>[15]R4!G12</f>
        <v>122</v>
      </c>
      <c r="G43" s="52">
        <f>[15]R4!G13</f>
        <v>0</v>
      </c>
      <c r="H43" s="52">
        <f>[15]R4!G14</f>
        <v>0</v>
      </c>
      <c r="I43" s="52">
        <f>[15]R4!G15</f>
        <v>0</v>
      </c>
      <c r="J43" s="52">
        <f>[15]R4!G16</f>
        <v>0</v>
      </c>
      <c r="K43" s="52">
        <f>[15]R4!G17</f>
        <v>0</v>
      </c>
      <c r="L43" s="52">
        <f>[15]R4!G18</f>
        <v>0</v>
      </c>
      <c r="M43" s="52">
        <f>[15]R4!G19</f>
        <v>0</v>
      </c>
      <c r="N43" s="52">
        <f>[15]R4!G20</f>
        <v>0</v>
      </c>
      <c r="O43" s="47">
        <f t="shared" si="0"/>
        <v>124</v>
      </c>
      <c r="P43" s="47"/>
      <c r="Q43" s="49">
        <f>[15]R4!G21</f>
        <v>0</v>
      </c>
      <c r="R43" s="47">
        <f t="shared" si="1"/>
        <v>124</v>
      </c>
      <c r="S43" s="47"/>
    </row>
    <row r="44" spans="1:19" ht="24.95" customHeight="1">
      <c r="A44" s="47">
        <v>35</v>
      </c>
      <c r="B44" s="85" t="s">
        <v>1594</v>
      </c>
      <c r="C44" s="52">
        <f>[15]R4!H9</f>
        <v>0</v>
      </c>
      <c r="D44" s="52">
        <f>[15]R4!H10</f>
        <v>1</v>
      </c>
      <c r="E44" s="52">
        <f>[15]R4!H11</f>
        <v>0</v>
      </c>
      <c r="F44" s="52">
        <f>[15]R4!H12</f>
        <v>64</v>
      </c>
      <c r="G44" s="52">
        <f>[15]R4!H13</f>
        <v>0</v>
      </c>
      <c r="H44" s="52">
        <f>[15]R4!H14</f>
        <v>0</v>
      </c>
      <c r="I44" s="52">
        <f>[15]R4!H15</f>
        <v>0</v>
      </c>
      <c r="J44" s="52">
        <f>[15]R4!H16</f>
        <v>1</v>
      </c>
      <c r="K44" s="52">
        <f>[15]R4!H17</f>
        <v>0</v>
      </c>
      <c r="L44" s="52">
        <f>[15]R4!H18</f>
        <v>0</v>
      </c>
      <c r="M44" s="52">
        <f>[15]R4!H19</f>
        <v>0</v>
      </c>
      <c r="N44" s="52">
        <f>[15]R4!H20</f>
        <v>1</v>
      </c>
      <c r="O44" s="47">
        <f t="shared" si="0"/>
        <v>67</v>
      </c>
      <c r="P44" s="47"/>
      <c r="Q44" s="49">
        <f>[15]R4!H21</f>
        <v>0</v>
      </c>
      <c r="R44" s="47">
        <f t="shared" si="1"/>
        <v>67</v>
      </c>
      <c r="S44" s="47"/>
    </row>
    <row r="45" spans="1:19" ht="24.95" customHeight="1">
      <c r="A45" s="47">
        <v>36</v>
      </c>
      <c r="B45" s="85" t="s">
        <v>1595</v>
      </c>
      <c r="C45" s="52">
        <f>[15]R4!I9</f>
        <v>0</v>
      </c>
      <c r="D45" s="52">
        <f>[15]R4!I10</f>
        <v>0</v>
      </c>
      <c r="E45" s="52">
        <f>[15]R4!I11</f>
        <v>1</v>
      </c>
      <c r="F45" s="52">
        <f>[15]R4!I12</f>
        <v>8</v>
      </c>
      <c r="G45" s="52">
        <f>[15]R4!I13</f>
        <v>1</v>
      </c>
      <c r="H45" s="52">
        <f>[15]R4!I14</f>
        <v>0</v>
      </c>
      <c r="I45" s="52">
        <f>[15]R4!I15</f>
        <v>0</v>
      </c>
      <c r="J45" s="52">
        <f>[15]R4!I16</f>
        <v>0</v>
      </c>
      <c r="K45" s="52">
        <f>[15]R4!I17</f>
        <v>0</v>
      </c>
      <c r="L45" s="52">
        <f>[15]R4!I18</f>
        <v>0</v>
      </c>
      <c r="M45" s="52">
        <f>[15]R4!I19</f>
        <v>0</v>
      </c>
      <c r="N45" s="52">
        <f>[15]R4!I20</f>
        <v>0</v>
      </c>
      <c r="O45" s="47">
        <f t="shared" si="0"/>
        <v>10</v>
      </c>
      <c r="P45" s="47"/>
      <c r="Q45" s="49">
        <f>[15]R4!I21</f>
        <v>0</v>
      </c>
      <c r="R45" s="47">
        <f t="shared" si="1"/>
        <v>10</v>
      </c>
      <c r="S45" s="47"/>
    </row>
    <row r="46" spans="1:19" ht="24.95" customHeight="1">
      <c r="A46" s="47">
        <v>37</v>
      </c>
      <c r="B46" s="85" t="s">
        <v>1596</v>
      </c>
      <c r="C46" s="52">
        <f>[15]R4!J9</f>
        <v>4</v>
      </c>
      <c r="D46" s="52">
        <f>[15]R4!J10</f>
        <v>5</v>
      </c>
      <c r="E46" s="52">
        <f>[15]R4!J11</f>
        <v>0</v>
      </c>
      <c r="F46" s="52">
        <f>[15]R4!J12</f>
        <v>88</v>
      </c>
      <c r="G46" s="52">
        <f>[15]R4!J13</f>
        <v>1</v>
      </c>
      <c r="H46" s="52">
        <f>[15]R4!J14</f>
        <v>0</v>
      </c>
      <c r="I46" s="52">
        <f>[15]R4!J15</f>
        <v>0</v>
      </c>
      <c r="J46" s="52">
        <f>[15]R4!J16</f>
        <v>0</v>
      </c>
      <c r="K46" s="52">
        <f>[15]R4!J17</f>
        <v>0</v>
      </c>
      <c r="L46" s="52">
        <f>[15]R4!J18</f>
        <v>1</v>
      </c>
      <c r="M46" s="52">
        <f>[15]R4!J19</f>
        <v>2</v>
      </c>
      <c r="N46" s="52">
        <f>[15]R4!J20</f>
        <v>0</v>
      </c>
      <c r="O46" s="47">
        <f t="shared" si="0"/>
        <v>101</v>
      </c>
      <c r="P46" s="47"/>
      <c r="Q46" s="49">
        <f>[15]R4!J21</f>
        <v>1</v>
      </c>
      <c r="R46" s="47">
        <f t="shared" si="1"/>
        <v>102</v>
      </c>
      <c r="S46" s="47"/>
    </row>
    <row r="47" spans="1:19" ht="24.95" customHeight="1">
      <c r="A47" s="47">
        <v>38</v>
      </c>
      <c r="B47" s="85" t="s">
        <v>1597</v>
      </c>
      <c r="C47" s="52">
        <f>[15]R4!K9</f>
        <v>0</v>
      </c>
      <c r="D47" s="52">
        <f>[15]R4!K10</f>
        <v>1</v>
      </c>
      <c r="E47" s="52">
        <f>[15]R4!K11</f>
        <v>0</v>
      </c>
      <c r="F47" s="52">
        <f>[15]R4!K12</f>
        <v>83</v>
      </c>
      <c r="G47" s="52">
        <f>[15]R4!K13</f>
        <v>0</v>
      </c>
      <c r="H47" s="52">
        <f>[15]R4!K14</f>
        <v>0</v>
      </c>
      <c r="I47" s="52">
        <f>[15]R4!K15</f>
        <v>9</v>
      </c>
      <c r="J47" s="52">
        <f>[15]R4!K16</f>
        <v>0</v>
      </c>
      <c r="K47" s="52">
        <f>[15]R4!K17</f>
        <v>0</v>
      </c>
      <c r="L47" s="52">
        <f>[15]R4!K18</f>
        <v>1</v>
      </c>
      <c r="M47" s="52">
        <f>[15]R4!K19</f>
        <v>0</v>
      </c>
      <c r="N47" s="52">
        <f>[15]R4!K20</f>
        <v>0</v>
      </c>
      <c r="O47" s="47">
        <f t="shared" si="0"/>
        <v>94</v>
      </c>
      <c r="P47" s="47"/>
      <c r="Q47" s="49">
        <f>[15]R4!K21</f>
        <v>0</v>
      </c>
      <c r="R47" s="47">
        <f t="shared" si="1"/>
        <v>94</v>
      </c>
      <c r="S47" s="47"/>
    </row>
    <row r="48" spans="1:19" ht="24.95" customHeight="1">
      <c r="A48" s="47">
        <v>39</v>
      </c>
      <c r="B48" s="114" t="s">
        <v>1598</v>
      </c>
      <c r="C48" s="52">
        <f>[15]R4!L9</f>
        <v>1</v>
      </c>
      <c r="D48" s="52">
        <f>[15]R4!L10</f>
        <v>2</v>
      </c>
      <c r="E48" s="52">
        <f>[15]R4!L11</f>
        <v>0</v>
      </c>
      <c r="F48" s="52">
        <f>[15]R4!L12</f>
        <v>60</v>
      </c>
      <c r="G48" s="52">
        <f>[15]R4!L13</f>
        <v>0</v>
      </c>
      <c r="H48" s="52">
        <f>[15]R4!L14</f>
        <v>0</v>
      </c>
      <c r="I48" s="52">
        <f>[15]R4!L15</f>
        <v>0</v>
      </c>
      <c r="J48" s="52">
        <f>[15]R4!L16</f>
        <v>0</v>
      </c>
      <c r="K48" s="52">
        <f>[15]R4!L17</f>
        <v>0</v>
      </c>
      <c r="L48" s="52">
        <f>[15]R4!L18</f>
        <v>1</v>
      </c>
      <c r="M48" s="52">
        <f>[15]R4!L19</f>
        <v>0</v>
      </c>
      <c r="N48" s="52">
        <f>[15]R4!L20</f>
        <v>1</v>
      </c>
      <c r="O48" s="47">
        <f t="shared" si="0"/>
        <v>65</v>
      </c>
      <c r="P48" s="47"/>
      <c r="Q48" s="49">
        <f>[15]R4!L21</f>
        <v>1</v>
      </c>
      <c r="R48" s="47">
        <f t="shared" si="1"/>
        <v>66</v>
      </c>
      <c r="S48" s="47"/>
    </row>
    <row r="49" spans="1:19" ht="24.95" customHeight="1">
      <c r="A49" s="47">
        <v>40</v>
      </c>
      <c r="B49" s="114" t="s">
        <v>1599</v>
      </c>
      <c r="C49" s="52">
        <f>[15]R4!M9</f>
        <v>5</v>
      </c>
      <c r="D49" s="52">
        <f>[15]R4!M10</f>
        <v>22</v>
      </c>
      <c r="E49" s="52">
        <f>[15]R4!M11</f>
        <v>1</v>
      </c>
      <c r="F49" s="52">
        <f>[15]R4!M12</f>
        <v>113</v>
      </c>
      <c r="G49" s="52">
        <f>[15]R4!M13</f>
        <v>1</v>
      </c>
      <c r="H49" s="52">
        <f>[15]R4!M14</f>
        <v>1</v>
      </c>
      <c r="I49" s="52">
        <f>[15]R4!M15</f>
        <v>6</v>
      </c>
      <c r="J49" s="52">
        <f>[15]R4!M16</f>
        <v>1</v>
      </c>
      <c r="K49" s="52">
        <f>[15]R4!M17</f>
        <v>3</v>
      </c>
      <c r="L49" s="52">
        <f>[15]R4!M18</f>
        <v>1</v>
      </c>
      <c r="M49" s="52">
        <f>[15]R4!M19</f>
        <v>1</v>
      </c>
      <c r="N49" s="52">
        <f>[15]R4!M20</f>
        <v>0</v>
      </c>
      <c r="O49" s="47">
        <f t="shared" si="0"/>
        <v>155</v>
      </c>
      <c r="P49" s="47"/>
      <c r="Q49" s="49">
        <f>[15]R4!M21</f>
        <v>3</v>
      </c>
      <c r="R49" s="47">
        <f t="shared" si="1"/>
        <v>158</v>
      </c>
      <c r="S49" s="47"/>
    </row>
    <row r="50" spans="1:19" ht="24.95" customHeight="1">
      <c r="A50" s="47">
        <v>41</v>
      </c>
      <c r="B50" s="85" t="s">
        <v>1600</v>
      </c>
      <c r="C50" s="52">
        <f>[15]R5!D9</f>
        <v>2</v>
      </c>
      <c r="D50" s="52">
        <f>[15]R5!D10</f>
        <v>0</v>
      </c>
      <c r="E50" s="52">
        <f>[15]R5!D11</f>
        <v>0</v>
      </c>
      <c r="F50" s="52">
        <f>[15]R5!D12</f>
        <v>113</v>
      </c>
      <c r="G50" s="52">
        <f>[15]R5!D13</f>
        <v>1</v>
      </c>
      <c r="H50" s="52">
        <f>[15]R5!D14</f>
        <v>0</v>
      </c>
      <c r="I50" s="52">
        <f>[15]R5!D15</f>
        <v>9</v>
      </c>
      <c r="J50" s="52">
        <f>[15]R5!D16</f>
        <v>0</v>
      </c>
      <c r="K50" s="52">
        <f>[15]R5!D17</f>
        <v>1</v>
      </c>
      <c r="L50" s="52">
        <f>[15]R5!D18</f>
        <v>0</v>
      </c>
      <c r="M50" s="52">
        <f>[15]R5!D19</f>
        <v>0</v>
      </c>
      <c r="N50" s="52">
        <f>[15]R5!D20</f>
        <v>0</v>
      </c>
      <c r="O50" s="47">
        <f t="shared" si="0"/>
        <v>126</v>
      </c>
      <c r="P50" s="47"/>
      <c r="Q50" s="49">
        <f>[15]R5!D21</f>
        <v>0</v>
      </c>
      <c r="R50" s="47">
        <f t="shared" si="1"/>
        <v>126</v>
      </c>
      <c r="S50" s="47"/>
    </row>
    <row r="51" spans="1:19" ht="24.95" customHeight="1">
      <c r="A51" s="47">
        <v>42</v>
      </c>
      <c r="B51" s="85" t="s">
        <v>1601</v>
      </c>
      <c r="C51" s="52">
        <f>[15]R5!E9</f>
        <v>2</v>
      </c>
      <c r="D51" s="52">
        <f>[15]R5!E10</f>
        <v>4</v>
      </c>
      <c r="E51" s="52">
        <f>[15]R5!E11</f>
        <v>0</v>
      </c>
      <c r="F51" s="52">
        <f>[15]R5!E12</f>
        <v>43</v>
      </c>
      <c r="G51" s="52">
        <f>[15]R5!E13</f>
        <v>0</v>
      </c>
      <c r="H51" s="52">
        <f>[15]R5!E14</f>
        <v>0</v>
      </c>
      <c r="I51" s="52">
        <f>[15]R5!E15</f>
        <v>0</v>
      </c>
      <c r="J51" s="52">
        <f>[15]R5!E16</f>
        <v>0</v>
      </c>
      <c r="K51" s="52">
        <f>[15]R5!E17</f>
        <v>0</v>
      </c>
      <c r="L51" s="52">
        <f>[15]R5!E18</f>
        <v>1</v>
      </c>
      <c r="M51" s="52">
        <f>[15]R5!E19</f>
        <v>0</v>
      </c>
      <c r="N51" s="52">
        <f>[15]R5!E20</f>
        <v>0</v>
      </c>
      <c r="O51" s="47">
        <f t="shared" si="0"/>
        <v>50</v>
      </c>
      <c r="P51" s="47"/>
      <c r="Q51" s="49">
        <f>[15]R5!E21</f>
        <v>0</v>
      </c>
      <c r="R51" s="47">
        <f t="shared" si="1"/>
        <v>50</v>
      </c>
      <c r="S51" s="47"/>
    </row>
    <row r="52" spans="1:19" ht="24.95" customHeight="1">
      <c r="A52" s="47">
        <v>43</v>
      </c>
      <c r="B52" s="85" t="s">
        <v>1602</v>
      </c>
      <c r="C52" s="52">
        <f>[15]R5!F9</f>
        <v>0</v>
      </c>
      <c r="D52" s="52">
        <f>[15]R5!F10</f>
        <v>2</v>
      </c>
      <c r="E52" s="52">
        <f>[15]R5!F11</f>
        <v>1</v>
      </c>
      <c r="F52" s="52">
        <f>[15]R5!F12</f>
        <v>104</v>
      </c>
      <c r="G52" s="52">
        <f>[15]R5!F13</f>
        <v>2</v>
      </c>
      <c r="H52" s="52">
        <f>[15]R5!F14</f>
        <v>0</v>
      </c>
      <c r="I52" s="52">
        <f>[15]R5!F15</f>
        <v>0</v>
      </c>
      <c r="J52" s="52">
        <f>[15]R5!F16</f>
        <v>0</v>
      </c>
      <c r="K52" s="52">
        <f>[15]R5!F17</f>
        <v>0</v>
      </c>
      <c r="L52" s="52">
        <f>[15]R5!F18</f>
        <v>0</v>
      </c>
      <c r="M52" s="52">
        <f>[15]R5!F19</f>
        <v>0</v>
      </c>
      <c r="N52" s="52">
        <f>[15]R5!F20</f>
        <v>0</v>
      </c>
      <c r="O52" s="47">
        <f t="shared" si="0"/>
        <v>109</v>
      </c>
      <c r="P52" s="47"/>
      <c r="Q52" s="49">
        <f>[15]R5!F21</f>
        <v>0</v>
      </c>
      <c r="R52" s="47">
        <f t="shared" si="1"/>
        <v>109</v>
      </c>
      <c r="S52" s="47"/>
    </row>
    <row r="53" spans="1:19" ht="24.95" customHeight="1">
      <c r="A53" s="47">
        <v>44</v>
      </c>
      <c r="B53" s="85" t="s">
        <v>1603</v>
      </c>
      <c r="C53" s="52">
        <f>[15]R5!G9</f>
        <v>0</v>
      </c>
      <c r="D53" s="52">
        <f>[15]R5!G10</f>
        <v>1</v>
      </c>
      <c r="E53" s="52">
        <f>[15]R5!G11</f>
        <v>1</v>
      </c>
      <c r="F53" s="52">
        <f>[15]R5!G12</f>
        <v>214</v>
      </c>
      <c r="G53" s="52">
        <f>[15]R5!G13</f>
        <v>0</v>
      </c>
      <c r="H53" s="52">
        <f>[15]R5!G14</f>
        <v>0</v>
      </c>
      <c r="I53" s="52">
        <f>[15]R5!G15</f>
        <v>0</v>
      </c>
      <c r="J53" s="52">
        <f>[15]R5!G16</f>
        <v>0</v>
      </c>
      <c r="K53" s="52">
        <f>[15]R5!G17</f>
        <v>0</v>
      </c>
      <c r="L53" s="52">
        <f>[15]R5!G18</f>
        <v>0</v>
      </c>
      <c r="M53" s="52">
        <f>[15]R5!G19</f>
        <v>0</v>
      </c>
      <c r="N53" s="52">
        <f>[15]R5!G20</f>
        <v>0</v>
      </c>
      <c r="O53" s="47">
        <f t="shared" si="0"/>
        <v>216</v>
      </c>
      <c r="P53" s="47"/>
      <c r="Q53" s="49">
        <f>[15]R5!G21</f>
        <v>0</v>
      </c>
      <c r="R53" s="47">
        <f t="shared" si="1"/>
        <v>216</v>
      </c>
      <c r="S53" s="47"/>
    </row>
    <row r="54" spans="1:19" ht="24.95" customHeight="1">
      <c r="A54" s="47">
        <v>45</v>
      </c>
      <c r="B54" s="114" t="s">
        <v>1604</v>
      </c>
      <c r="C54" s="52">
        <f>[15]R5!H9</f>
        <v>3</v>
      </c>
      <c r="D54" s="52">
        <f>[15]R5!H10</f>
        <v>4</v>
      </c>
      <c r="E54" s="52">
        <f>[15]R5!H11</f>
        <v>1</v>
      </c>
      <c r="F54" s="52">
        <f>[15]R5!H12</f>
        <v>380</v>
      </c>
      <c r="G54" s="52">
        <f>[15]R5!H13</f>
        <v>2</v>
      </c>
      <c r="H54" s="52">
        <f>[15]R5!H14</f>
        <v>0</v>
      </c>
      <c r="I54" s="52">
        <f>[15]R5!H15</f>
        <v>0</v>
      </c>
      <c r="J54" s="52">
        <f>[15]R5!H16</f>
        <v>0</v>
      </c>
      <c r="K54" s="52">
        <f>[15]R5!H17</f>
        <v>0</v>
      </c>
      <c r="L54" s="52">
        <f>[15]R5!H18</f>
        <v>1</v>
      </c>
      <c r="M54" s="52">
        <f>[15]R5!H19</f>
        <v>0</v>
      </c>
      <c r="N54" s="52">
        <f>[15]R5!H20</f>
        <v>0</v>
      </c>
      <c r="O54" s="47">
        <f t="shared" si="0"/>
        <v>391</v>
      </c>
      <c r="P54" s="47"/>
      <c r="Q54" s="49">
        <f>[15]R5!H21</f>
        <v>1</v>
      </c>
      <c r="R54" s="47">
        <f t="shared" si="1"/>
        <v>392</v>
      </c>
      <c r="S54" s="47"/>
    </row>
    <row r="55" spans="1:19" ht="24.95" customHeight="1">
      <c r="A55" s="47">
        <v>46</v>
      </c>
      <c r="B55" s="85" t="s">
        <v>1605</v>
      </c>
      <c r="C55" s="52">
        <f>[15]R5!I9</f>
        <v>1</v>
      </c>
      <c r="D55" s="52">
        <f>[15]R5!I10</f>
        <v>3</v>
      </c>
      <c r="E55" s="52">
        <f>[15]R5!I11</f>
        <v>0</v>
      </c>
      <c r="F55" s="52">
        <f>[15]R5!I12</f>
        <v>278</v>
      </c>
      <c r="G55" s="52">
        <f>[15]R5!I13</f>
        <v>2</v>
      </c>
      <c r="H55" s="52">
        <f>[15]R5!I14</f>
        <v>1</v>
      </c>
      <c r="I55" s="52">
        <f>[15]R5!I15</f>
        <v>1</v>
      </c>
      <c r="J55" s="52">
        <f>[15]R5!I16</f>
        <v>0</v>
      </c>
      <c r="K55" s="52">
        <f>[15]R5!I17</f>
        <v>2</v>
      </c>
      <c r="L55" s="52">
        <f>[15]R5!I18</f>
        <v>0</v>
      </c>
      <c r="M55" s="52">
        <f>[15]R5!I19</f>
        <v>0</v>
      </c>
      <c r="N55" s="52">
        <f>[15]R5!I20</f>
        <v>2</v>
      </c>
      <c r="O55" s="47">
        <f t="shared" si="0"/>
        <v>290</v>
      </c>
      <c r="P55" s="47"/>
      <c r="Q55" s="49">
        <f>[15]R5!I21</f>
        <v>1</v>
      </c>
      <c r="R55" s="47">
        <f t="shared" si="1"/>
        <v>291</v>
      </c>
      <c r="S55" s="47"/>
    </row>
    <row r="56" spans="1:19" ht="24.95" customHeight="1">
      <c r="A56" s="47">
        <v>47</v>
      </c>
      <c r="B56" s="85" t="s">
        <v>1606</v>
      </c>
      <c r="C56" s="52">
        <f>[15]R5!J9</f>
        <v>3</v>
      </c>
      <c r="D56" s="52">
        <f>[15]R5!J10</f>
        <v>11</v>
      </c>
      <c r="E56" s="52">
        <f>[15]R5!J11</f>
        <v>1</v>
      </c>
      <c r="F56" s="52">
        <f>[15]R5!J12</f>
        <v>386</v>
      </c>
      <c r="G56" s="52">
        <f>[15]R5!J13</f>
        <v>1</v>
      </c>
      <c r="H56" s="52">
        <f>[15]R5!J14</f>
        <v>0</v>
      </c>
      <c r="I56" s="52">
        <f>[15]R5!J15</f>
        <v>0</v>
      </c>
      <c r="J56" s="52">
        <f>[15]R5!J16</f>
        <v>0</v>
      </c>
      <c r="K56" s="52">
        <f>[15]R5!J17</f>
        <v>0</v>
      </c>
      <c r="L56" s="52">
        <f>[15]R5!J18</f>
        <v>1</v>
      </c>
      <c r="M56" s="52">
        <f>[15]R5!J19</f>
        <v>1</v>
      </c>
      <c r="N56" s="52">
        <f>[15]R5!J20</f>
        <v>1</v>
      </c>
      <c r="O56" s="47">
        <f t="shared" si="0"/>
        <v>405</v>
      </c>
      <c r="P56" s="47"/>
      <c r="Q56" s="49">
        <f>[15]R5!J21</f>
        <v>4</v>
      </c>
      <c r="R56" s="47">
        <f t="shared" si="1"/>
        <v>409</v>
      </c>
      <c r="S56" s="47"/>
    </row>
    <row r="57" spans="1:19" ht="24.95" customHeight="1">
      <c r="A57" s="47">
        <v>48</v>
      </c>
      <c r="B57" s="85" t="s">
        <v>1607</v>
      </c>
      <c r="C57" s="52">
        <f>[15]R5!K9</f>
        <v>0</v>
      </c>
      <c r="D57" s="52">
        <f>[15]R5!K10</f>
        <v>1</v>
      </c>
      <c r="E57" s="52">
        <f>[15]R5!K11</f>
        <v>0</v>
      </c>
      <c r="F57" s="52">
        <f>[15]R5!K12</f>
        <v>219</v>
      </c>
      <c r="G57" s="52">
        <f>[15]R5!K13</f>
        <v>1</v>
      </c>
      <c r="H57" s="52">
        <f>[15]R5!K14</f>
        <v>1</v>
      </c>
      <c r="I57" s="52">
        <f>[15]R5!K15</f>
        <v>5</v>
      </c>
      <c r="J57" s="52">
        <f>[15]R5!K16</f>
        <v>0</v>
      </c>
      <c r="K57" s="52">
        <f>[15]R5!K17</f>
        <v>0</v>
      </c>
      <c r="L57" s="52">
        <f>[15]R5!K18</f>
        <v>0</v>
      </c>
      <c r="M57" s="52">
        <f>[15]R5!K19</f>
        <v>0</v>
      </c>
      <c r="N57" s="52">
        <f>[15]R5!K20</f>
        <v>5</v>
      </c>
      <c r="O57" s="47">
        <f t="shared" si="0"/>
        <v>232</v>
      </c>
      <c r="P57" s="47"/>
      <c r="Q57" s="49">
        <f>[15]R5!K21</f>
        <v>2</v>
      </c>
      <c r="R57" s="47">
        <f t="shared" si="1"/>
        <v>234</v>
      </c>
      <c r="S57" s="47"/>
    </row>
    <row r="58" spans="1:19" ht="24.95" customHeight="1">
      <c r="A58" s="47">
        <v>49</v>
      </c>
      <c r="B58" s="85" t="s">
        <v>1608</v>
      </c>
      <c r="C58" s="52">
        <f>[15]R5!L9</f>
        <v>2</v>
      </c>
      <c r="D58" s="52">
        <f>[15]R5!L10</f>
        <v>15</v>
      </c>
      <c r="E58" s="52">
        <f>[15]R5!L11</f>
        <v>1</v>
      </c>
      <c r="F58" s="52">
        <f>[15]R5!L12</f>
        <v>120</v>
      </c>
      <c r="G58" s="52">
        <f>[15]R5!L13</f>
        <v>0</v>
      </c>
      <c r="H58" s="52">
        <f>[15]R5!L14</f>
        <v>0</v>
      </c>
      <c r="I58" s="52">
        <f>[15]R5!L15</f>
        <v>1</v>
      </c>
      <c r="J58" s="52">
        <f>[15]R5!L16</f>
        <v>0</v>
      </c>
      <c r="K58" s="52">
        <f>[15]R5!L17</f>
        <v>1</v>
      </c>
      <c r="L58" s="52">
        <f>[15]R5!L18</f>
        <v>4</v>
      </c>
      <c r="M58" s="52">
        <f>[15]R5!L19</f>
        <v>0</v>
      </c>
      <c r="N58" s="52">
        <f>[15]R5!L20</f>
        <v>0</v>
      </c>
      <c r="O58" s="47">
        <f t="shared" si="0"/>
        <v>144</v>
      </c>
      <c r="P58" s="47"/>
      <c r="Q58" s="49">
        <f>[15]R5!L21</f>
        <v>2</v>
      </c>
      <c r="R58" s="47">
        <f t="shared" si="1"/>
        <v>146</v>
      </c>
      <c r="S58" s="47"/>
    </row>
    <row r="59" spans="1:19" ht="24.95" customHeight="1">
      <c r="A59" s="47">
        <v>50</v>
      </c>
      <c r="B59" s="85" t="s">
        <v>1609</v>
      </c>
      <c r="C59" s="52">
        <f>[15]R5!M9</f>
        <v>1</v>
      </c>
      <c r="D59" s="52">
        <f>[15]R5!M10</f>
        <v>70</v>
      </c>
      <c r="E59" s="52">
        <f>[15]R5!M11</f>
        <v>0</v>
      </c>
      <c r="F59" s="52">
        <f>[15]R5!M12</f>
        <v>110</v>
      </c>
      <c r="G59" s="52">
        <f>[15]R5!M13</f>
        <v>0</v>
      </c>
      <c r="H59" s="52">
        <f>[15]R5!M14</f>
        <v>0</v>
      </c>
      <c r="I59" s="52">
        <f>[15]R5!M15</f>
        <v>0</v>
      </c>
      <c r="J59" s="52">
        <f>[15]R5!M16</f>
        <v>0</v>
      </c>
      <c r="K59" s="52">
        <f>[15]R5!M17</f>
        <v>3</v>
      </c>
      <c r="L59" s="52">
        <f>[15]R5!M18</f>
        <v>4</v>
      </c>
      <c r="M59" s="52">
        <f>[15]R5!M19</f>
        <v>0</v>
      </c>
      <c r="N59" s="52">
        <f>[15]R5!M20</f>
        <v>3</v>
      </c>
      <c r="O59" s="47">
        <f t="shared" si="0"/>
        <v>191</v>
      </c>
      <c r="P59" s="47"/>
      <c r="Q59" s="49">
        <f>[15]R5!M21</f>
        <v>3</v>
      </c>
      <c r="R59" s="47">
        <f t="shared" si="1"/>
        <v>194</v>
      </c>
      <c r="S59" s="47"/>
    </row>
    <row r="60" spans="1:19" ht="24.95" customHeight="1">
      <c r="A60" s="47">
        <v>51</v>
      </c>
      <c r="B60" s="85" t="s">
        <v>1610</v>
      </c>
      <c r="C60" s="52">
        <f>[15]R6!D9</f>
        <v>0</v>
      </c>
      <c r="D60" s="52">
        <f>[15]R6!D10</f>
        <v>53</v>
      </c>
      <c r="E60" s="52">
        <f>[15]R6!D11</f>
        <v>0</v>
      </c>
      <c r="F60" s="52">
        <f>[15]R6!D12</f>
        <v>105</v>
      </c>
      <c r="G60" s="52">
        <f>[15]R6!D13</f>
        <v>1</v>
      </c>
      <c r="H60" s="52">
        <f>[15]R6!D14</f>
        <v>0</v>
      </c>
      <c r="I60" s="52">
        <f>[15]R6!D15</f>
        <v>0</v>
      </c>
      <c r="J60" s="52">
        <f>[15]R6!D16</f>
        <v>0</v>
      </c>
      <c r="K60" s="52">
        <f>[15]R6!D17</f>
        <v>2</v>
      </c>
      <c r="L60" s="52">
        <f>[15]R6!D18</f>
        <v>2</v>
      </c>
      <c r="M60" s="52">
        <f>[15]R6!D19</f>
        <v>0</v>
      </c>
      <c r="N60" s="52">
        <f>[15]R6!D20</f>
        <v>0</v>
      </c>
      <c r="O60" s="47">
        <f t="shared" si="0"/>
        <v>163</v>
      </c>
      <c r="P60" s="47"/>
      <c r="Q60" s="49">
        <f>[15]R6!D21</f>
        <v>1</v>
      </c>
      <c r="R60" s="47">
        <f t="shared" si="1"/>
        <v>164</v>
      </c>
      <c r="S60" s="47"/>
    </row>
    <row r="61" spans="1:19" ht="24.95" customHeight="1">
      <c r="A61" s="47">
        <v>52</v>
      </c>
      <c r="B61" s="85" t="s">
        <v>1611</v>
      </c>
      <c r="C61" s="52">
        <f>[15]R6!E9</f>
        <v>0</v>
      </c>
      <c r="D61" s="52">
        <f>[15]R6!E10</f>
        <v>16</v>
      </c>
      <c r="E61" s="52">
        <f>[15]R6!E11</f>
        <v>0</v>
      </c>
      <c r="F61" s="52">
        <f>[15]R6!E12</f>
        <v>110</v>
      </c>
      <c r="G61" s="52">
        <f>[15]R6!E13</f>
        <v>1</v>
      </c>
      <c r="H61" s="52">
        <f>[15]R6!E14</f>
        <v>0</v>
      </c>
      <c r="I61" s="52">
        <f>[15]R6!E15</f>
        <v>1</v>
      </c>
      <c r="J61" s="52">
        <f>[15]R6!E16</f>
        <v>0</v>
      </c>
      <c r="K61" s="52">
        <f>[15]R6!E17</f>
        <v>0</v>
      </c>
      <c r="L61" s="52">
        <f>[15]R6!E18</f>
        <v>1</v>
      </c>
      <c r="M61" s="52">
        <f>[15]R6!E19</f>
        <v>0</v>
      </c>
      <c r="N61" s="52">
        <f>[15]R6!E20</f>
        <v>1</v>
      </c>
      <c r="O61" s="47">
        <f t="shared" si="0"/>
        <v>130</v>
      </c>
      <c r="P61" s="47"/>
      <c r="Q61" s="49">
        <f>[15]R6!E21</f>
        <v>0</v>
      </c>
      <c r="R61" s="47">
        <f t="shared" si="1"/>
        <v>130</v>
      </c>
      <c r="S61" s="47"/>
    </row>
    <row r="62" spans="1:19" ht="24.95" customHeight="1">
      <c r="A62" s="47">
        <v>53</v>
      </c>
      <c r="B62" s="85" t="s">
        <v>1612</v>
      </c>
      <c r="C62" s="52">
        <f>[15]R6!F9</f>
        <v>0</v>
      </c>
      <c r="D62" s="52">
        <f>[15]R6!F10</f>
        <v>5</v>
      </c>
      <c r="E62" s="52">
        <f>[15]R6!F11</f>
        <v>0</v>
      </c>
      <c r="F62" s="52">
        <f>[15]R6!F12</f>
        <v>353</v>
      </c>
      <c r="G62" s="52">
        <f>[15]R6!F13</f>
        <v>3</v>
      </c>
      <c r="H62" s="52">
        <f>[15]R6!F14</f>
        <v>2</v>
      </c>
      <c r="I62" s="52">
        <f>[15]R6!F15</f>
        <v>13</v>
      </c>
      <c r="J62" s="52">
        <f>[15]R6!F16</f>
        <v>0</v>
      </c>
      <c r="K62" s="52">
        <f>[15]R6!F17</f>
        <v>5</v>
      </c>
      <c r="L62" s="52">
        <f>[15]R6!F18</f>
        <v>3</v>
      </c>
      <c r="M62" s="52">
        <f>[15]R6!F19</f>
        <v>0</v>
      </c>
      <c r="N62" s="52">
        <f>[15]R6!F20</f>
        <v>2</v>
      </c>
      <c r="O62" s="47">
        <f t="shared" si="0"/>
        <v>386</v>
      </c>
      <c r="P62" s="47"/>
      <c r="Q62" s="49">
        <f>[15]R6!F21</f>
        <v>4</v>
      </c>
      <c r="R62" s="47">
        <f t="shared" si="1"/>
        <v>390</v>
      </c>
      <c r="S62" s="47"/>
    </row>
    <row r="63" spans="1:19" ht="24.95" customHeight="1">
      <c r="A63" s="47">
        <v>54</v>
      </c>
      <c r="B63" s="85" t="s">
        <v>1613</v>
      </c>
      <c r="C63" s="52">
        <f>[15]R6!G9</f>
        <v>0</v>
      </c>
      <c r="D63" s="52">
        <f>[15]R6!G10</f>
        <v>54</v>
      </c>
      <c r="E63" s="52">
        <f>[15]R6!G11</f>
        <v>1</v>
      </c>
      <c r="F63" s="52">
        <f>[15]R6!G12</f>
        <v>158</v>
      </c>
      <c r="G63" s="52">
        <f>[15]R6!G13</f>
        <v>0</v>
      </c>
      <c r="H63" s="52">
        <f>[15]R6!G14</f>
        <v>0</v>
      </c>
      <c r="I63" s="52">
        <f>[15]R6!G15</f>
        <v>2</v>
      </c>
      <c r="J63" s="52">
        <f>[15]R6!G16</f>
        <v>0</v>
      </c>
      <c r="K63" s="52">
        <f>[15]R6!G17</f>
        <v>2</v>
      </c>
      <c r="L63" s="52">
        <f>[15]R6!G18</f>
        <v>4</v>
      </c>
      <c r="M63" s="52">
        <f>[15]R6!G19</f>
        <v>1</v>
      </c>
      <c r="N63" s="52">
        <f>[15]R6!G20</f>
        <v>2</v>
      </c>
      <c r="O63" s="47">
        <f t="shared" si="0"/>
        <v>224</v>
      </c>
      <c r="P63" s="47"/>
      <c r="Q63" s="49">
        <f>[15]R6!G21</f>
        <v>0</v>
      </c>
      <c r="R63" s="47">
        <f t="shared" si="1"/>
        <v>224</v>
      </c>
      <c r="S63" s="47"/>
    </row>
    <row r="64" spans="1:19" ht="24.95" customHeight="1">
      <c r="A64" s="47">
        <v>55</v>
      </c>
      <c r="B64" s="85" t="s">
        <v>1614</v>
      </c>
      <c r="C64" s="52">
        <f>[15]R6!H9</f>
        <v>1</v>
      </c>
      <c r="D64" s="52">
        <f>[15]R6!H10</f>
        <v>25</v>
      </c>
      <c r="E64" s="52">
        <f>[15]R6!H11</f>
        <v>1</v>
      </c>
      <c r="F64" s="52">
        <f>[15]R6!H12</f>
        <v>99</v>
      </c>
      <c r="G64" s="52">
        <f>[15]R6!H13</f>
        <v>0</v>
      </c>
      <c r="H64" s="52">
        <f>[15]R6!H14</f>
        <v>0</v>
      </c>
      <c r="I64" s="52">
        <f>[15]R6!H15</f>
        <v>1</v>
      </c>
      <c r="J64" s="52">
        <f>[15]R6!H16</f>
        <v>0</v>
      </c>
      <c r="K64" s="52">
        <f>[15]R6!H17</f>
        <v>0</v>
      </c>
      <c r="L64" s="52">
        <f>[15]R6!H18</f>
        <v>1</v>
      </c>
      <c r="M64" s="52">
        <f>[15]R6!H19</f>
        <v>1</v>
      </c>
      <c r="N64" s="52">
        <f>[15]R6!H20</f>
        <v>0</v>
      </c>
      <c r="O64" s="47">
        <f t="shared" si="0"/>
        <v>129</v>
      </c>
      <c r="P64" s="47"/>
      <c r="Q64" s="49">
        <f>[15]R6!H21</f>
        <v>1</v>
      </c>
      <c r="R64" s="47">
        <f t="shared" si="1"/>
        <v>130</v>
      </c>
      <c r="S64" s="47"/>
    </row>
    <row r="65" spans="1:19" ht="24.95" customHeight="1">
      <c r="A65" s="47">
        <v>56</v>
      </c>
      <c r="B65" s="85" t="s">
        <v>1615</v>
      </c>
      <c r="C65" s="52">
        <f>[15]R6!I9</f>
        <v>3</v>
      </c>
      <c r="D65" s="52">
        <f>[15]R6!I10</f>
        <v>9</v>
      </c>
      <c r="E65" s="52">
        <f>[15]R6!I11</f>
        <v>1</v>
      </c>
      <c r="F65" s="52">
        <f>[15]R6!I12</f>
        <v>153</v>
      </c>
      <c r="G65" s="52">
        <f>[15]R6!I13</f>
        <v>1</v>
      </c>
      <c r="H65" s="52">
        <f>[15]R6!I14</f>
        <v>3</v>
      </c>
      <c r="I65" s="52">
        <f>[15]R6!I15</f>
        <v>46</v>
      </c>
      <c r="J65" s="52">
        <f>[15]R6!I16</f>
        <v>1</v>
      </c>
      <c r="K65" s="52">
        <f>[15]R6!I17</f>
        <v>5</v>
      </c>
      <c r="L65" s="52">
        <f>[15]R6!I18</f>
        <v>4</v>
      </c>
      <c r="M65" s="52">
        <f>[15]R6!I19</f>
        <v>0</v>
      </c>
      <c r="N65" s="52">
        <f>[15]R6!I20</f>
        <v>0</v>
      </c>
      <c r="O65" s="47">
        <f t="shared" si="0"/>
        <v>226</v>
      </c>
      <c r="P65" s="47"/>
      <c r="Q65" s="49">
        <f>[15]R6!I21</f>
        <v>5</v>
      </c>
      <c r="R65" s="47">
        <f t="shared" si="1"/>
        <v>231</v>
      </c>
      <c r="S65" s="47"/>
    </row>
    <row r="66" spans="1:19" ht="24.95" customHeight="1">
      <c r="A66" s="47">
        <v>57</v>
      </c>
      <c r="B66" s="85" t="s">
        <v>1616</v>
      </c>
      <c r="C66" s="52">
        <f>[15]R6!J9</f>
        <v>0</v>
      </c>
      <c r="D66" s="52">
        <f>[15]R6!J10</f>
        <v>3</v>
      </c>
      <c r="E66" s="52">
        <f>[15]R6!J11</f>
        <v>0</v>
      </c>
      <c r="F66" s="52">
        <f>[15]R6!J12</f>
        <v>154</v>
      </c>
      <c r="G66" s="52">
        <f>[15]R6!J13</f>
        <v>0</v>
      </c>
      <c r="H66" s="52">
        <f>[15]R6!J14</f>
        <v>0</v>
      </c>
      <c r="I66" s="52">
        <f>[15]R6!J15</f>
        <v>4</v>
      </c>
      <c r="J66" s="52">
        <f>[15]R6!J16</f>
        <v>1</v>
      </c>
      <c r="K66" s="52">
        <f>[15]R6!J17</f>
        <v>0</v>
      </c>
      <c r="L66" s="52">
        <f>[15]R6!J18</f>
        <v>1</v>
      </c>
      <c r="M66" s="52">
        <f>[15]R6!J19</f>
        <v>0</v>
      </c>
      <c r="N66" s="52">
        <f>[15]R6!J20</f>
        <v>3</v>
      </c>
      <c r="O66" s="47">
        <f t="shared" si="0"/>
        <v>166</v>
      </c>
      <c r="P66" s="47"/>
      <c r="Q66" s="49">
        <f>[15]R6!J21</f>
        <v>0</v>
      </c>
      <c r="R66" s="47">
        <f t="shared" si="1"/>
        <v>166</v>
      </c>
      <c r="S66" s="47"/>
    </row>
    <row r="67" spans="1:19" ht="24.95" customHeight="1">
      <c r="A67" s="47">
        <v>58</v>
      </c>
      <c r="B67" s="85" t="s">
        <v>1617</v>
      </c>
      <c r="C67" s="52">
        <f>[15]R6!K9</f>
        <v>1</v>
      </c>
      <c r="D67" s="52">
        <f>[15]R6!K10</f>
        <v>1</v>
      </c>
      <c r="E67" s="52">
        <f>[15]R6!K11</f>
        <v>0</v>
      </c>
      <c r="F67" s="52">
        <f>[15]R6!K12</f>
        <v>137</v>
      </c>
      <c r="G67" s="52">
        <f>[15]R6!K13</f>
        <v>0</v>
      </c>
      <c r="H67" s="52">
        <f>[15]R6!K14</f>
        <v>0</v>
      </c>
      <c r="I67" s="52">
        <f>[15]R6!K15</f>
        <v>2</v>
      </c>
      <c r="J67" s="52">
        <f>[15]R6!K16</f>
        <v>0</v>
      </c>
      <c r="K67" s="52">
        <f>[15]R6!K17</f>
        <v>0</v>
      </c>
      <c r="L67" s="52">
        <f>[15]R6!K18</f>
        <v>1</v>
      </c>
      <c r="M67" s="52">
        <f>[15]R6!K19</f>
        <v>0</v>
      </c>
      <c r="N67" s="52">
        <f>[15]R6!K20</f>
        <v>1</v>
      </c>
      <c r="O67" s="47">
        <f t="shared" si="0"/>
        <v>143</v>
      </c>
      <c r="P67" s="47"/>
      <c r="Q67" s="49">
        <f>[15]R6!K21</f>
        <v>0</v>
      </c>
      <c r="R67" s="47">
        <f t="shared" si="1"/>
        <v>143</v>
      </c>
      <c r="S67" s="47"/>
    </row>
    <row r="68" spans="1:19" ht="24.95" customHeight="1">
      <c r="A68" s="47">
        <v>59</v>
      </c>
      <c r="B68" s="85" t="s">
        <v>1618</v>
      </c>
      <c r="C68" s="52">
        <f>[15]R6!L9</f>
        <v>4</v>
      </c>
      <c r="D68" s="52">
        <f>[15]R6!L10</f>
        <v>4</v>
      </c>
      <c r="E68" s="52">
        <f>[15]R6!L11</f>
        <v>0</v>
      </c>
      <c r="F68" s="52">
        <f>[15]R6!L12</f>
        <v>225</v>
      </c>
      <c r="G68" s="52">
        <f>[15]R6!L13</f>
        <v>1</v>
      </c>
      <c r="H68" s="52">
        <f>[15]R6!L14</f>
        <v>0</v>
      </c>
      <c r="I68" s="52">
        <f>[15]R6!L15</f>
        <v>12</v>
      </c>
      <c r="J68" s="52">
        <f>[15]R6!L16</f>
        <v>1</v>
      </c>
      <c r="K68" s="52">
        <f>[15]R6!L17</f>
        <v>1</v>
      </c>
      <c r="L68" s="52">
        <f>[15]R6!L18</f>
        <v>1</v>
      </c>
      <c r="M68" s="52">
        <f>[15]R6!L19</f>
        <v>0</v>
      </c>
      <c r="N68" s="52">
        <f>[15]R6!L20</f>
        <v>2</v>
      </c>
      <c r="O68" s="47">
        <f t="shared" si="0"/>
        <v>251</v>
      </c>
      <c r="P68" s="47"/>
      <c r="Q68" s="49">
        <f>[15]R6!L21</f>
        <v>0</v>
      </c>
      <c r="R68" s="47">
        <f t="shared" si="1"/>
        <v>251</v>
      </c>
      <c r="S68" s="47"/>
    </row>
    <row r="69" spans="1:19" ht="24.95" customHeight="1">
      <c r="A69" s="47">
        <v>60</v>
      </c>
      <c r="B69" s="85" t="s">
        <v>1619</v>
      </c>
      <c r="C69" s="52">
        <f>[15]R6!M9</f>
        <v>0</v>
      </c>
      <c r="D69" s="52">
        <f>[15]R6!M10</f>
        <v>17</v>
      </c>
      <c r="E69" s="52">
        <f>[15]R6!M11</f>
        <v>0</v>
      </c>
      <c r="F69" s="52">
        <f>[15]R6!M12</f>
        <v>314</v>
      </c>
      <c r="G69" s="52">
        <f>[15]R6!M13</f>
        <v>1</v>
      </c>
      <c r="H69" s="52">
        <f>[15]R6!M14</f>
        <v>0</v>
      </c>
      <c r="I69" s="52">
        <f>[15]R6!M15</f>
        <v>13</v>
      </c>
      <c r="J69" s="52">
        <f>[15]R6!M16</f>
        <v>0</v>
      </c>
      <c r="K69" s="52">
        <f>[15]R6!M17</f>
        <v>1</v>
      </c>
      <c r="L69" s="52">
        <f>[15]R6!M18</f>
        <v>0</v>
      </c>
      <c r="M69" s="52">
        <f>[15]R6!M19</f>
        <v>0</v>
      </c>
      <c r="N69" s="52">
        <f>[15]R6!M20</f>
        <v>1</v>
      </c>
      <c r="O69" s="47">
        <f t="shared" si="0"/>
        <v>347</v>
      </c>
      <c r="P69" s="47"/>
      <c r="Q69" s="49">
        <f>[15]R6!M21</f>
        <v>1</v>
      </c>
      <c r="R69" s="47">
        <f t="shared" si="1"/>
        <v>348</v>
      </c>
      <c r="S69" s="47"/>
    </row>
    <row r="70" spans="1:19" ht="24.95" customHeight="1">
      <c r="A70" s="47">
        <v>61</v>
      </c>
      <c r="B70" s="114" t="s">
        <v>1620</v>
      </c>
      <c r="C70" s="52">
        <f>[15]R7!D9</f>
        <v>1</v>
      </c>
      <c r="D70" s="52">
        <f>[15]R7!D10</f>
        <v>1</v>
      </c>
      <c r="E70" s="52">
        <f>[15]R7!D11</f>
        <v>0</v>
      </c>
      <c r="F70" s="52">
        <f>[15]R7!D12</f>
        <v>266</v>
      </c>
      <c r="G70" s="52">
        <f>[15]R7!D13</f>
        <v>3</v>
      </c>
      <c r="H70" s="52">
        <f>[15]R7!D14</f>
        <v>1</v>
      </c>
      <c r="I70" s="52">
        <f>[15]R7!D15</f>
        <v>5</v>
      </c>
      <c r="J70" s="52">
        <f>[15]R7!D16</f>
        <v>0</v>
      </c>
      <c r="K70" s="52">
        <f>[15]R7!D17</f>
        <v>3</v>
      </c>
      <c r="L70" s="52">
        <f>[15]R7!D18</f>
        <v>1</v>
      </c>
      <c r="M70" s="52">
        <f>[15]R7!D19</f>
        <v>0</v>
      </c>
      <c r="N70" s="52">
        <f>[15]R7!D20</f>
        <v>0</v>
      </c>
      <c r="O70" s="47">
        <f t="shared" si="0"/>
        <v>281</v>
      </c>
      <c r="P70" s="47"/>
      <c r="Q70" s="49">
        <f>[15]R7!D21</f>
        <v>1</v>
      </c>
      <c r="R70" s="47">
        <f t="shared" si="1"/>
        <v>282</v>
      </c>
      <c r="S70" s="47"/>
    </row>
    <row r="71" spans="1:19" ht="24.95" customHeight="1">
      <c r="A71" s="47">
        <v>62</v>
      </c>
      <c r="B71" s="85" t="s">
        <v>1621</v>
      </c>
      <c r="C71" s="52">
        <f>[15]R7!E9</f>
        <v>0</v>
      </c>
      <c r="D71" s="52">
        <f>[15]R7!E10</f>
        <v>0</v>
      </c>
      <c r="E71" s="52">
        <f>[15]R7!E11</f>
        <v>1</v>
      </c>
      <c r="F71" s="52">
        <f>[15]R7!E12</f>
        <v>105</v>
      </c>
      <c r="G71" s="52">
        <f>[15]R7!E13</f>
        <v>1</v>
      </c>
      <c r="H71" s="52">
        <f>[15]R7!E14</f>
        <v>0</v>
      </c>
      <c r="I71" s="52">
        <f>[15]R7!E15</f>
        <v>0</v>
      </c>
      <c r="J71" s="52">
        <f>[15]R7!E16</f>
        <v>0</v>
      </c>
      <c r="K71" s="52">
        <f>[15]R7!E17</f>
        <v>0</v>
      </c>
      <c r="L71" s="52">
        <f>[15]R7!E18</f>
        <v>0</v>
      </c>
      <c r="M71" s="52">
        <f>[15]R7!E19</f>
        <v>0</v>
      </c>
      <c r="N71" s="52">
        <f>[15]R7!E20</f>
        <v>0</v>
      </c>
      <c r="O71" s="47">
        <f t="shared" si="0"/>
        <v>107</v>
      </c>
      <c r="P71" s="47"/>
      <c r="Q71" s="49">
        <f>[15]R7!E21</f>
        <v>0</v>
      </c>
      <c r="R71" s="47">
        <f t="shared" si="1"/>
        <v>107</v>
      </c>
      <c r="S71" s="47"/>
    </row>
    <row r="72" spans="1:19" ht="24.95" customHeight="1">
      <c r="A72" s="47">
        <v>63</v>
      </c>
      <c r="B72" s="85" t="s">
        <v>1622</v>
      </c>
      <c r="C72" s="52">
        <f>[15]R7!F9</f>
        <v>0</v>
      </c>
      <c r="D72" s="52">
        <f>[15]R7!F10</f>
        <v>4</v>
      </c>
      <c r="E72" s="52">
        <f>[15]R7!F11</f>
        <v>0</v>
      </c>
      <c r="F72" s="52">
        <f>[15]R7!F12</f>
        <v>120</v>
      </c>
      <c r="G72" s="52">
        <f>[15]R7!F13</f>
        <v>1</v>
      </c>
      <c r="H72" s="52">
        <f>[15]R7!F14</f>
        <v>0</v>
      </c>
      <c r="I72" s="52">
        <f>[15]R7!F15</f>
        <v>0</v>
      </c>
      <c r="J72" s="52">
        <f>[15]R7!F16</f>
        <v>0</v>
      </c>
      <c r="K72" s="52">
        <f>[15]R7!F17</f>
        <v>0</v>
      </c>
      <c r="L72" s="52">
        <f>[15]R7!F18</f>
        <v>1</v>
      </c>
      <c r="M72" s="52">
        <f>[15]R7!F19</f>
        <v>0</v>
      </c>
      <c r="N72" s="52">
        <f>[15]R7!F20</f>
        <v>0</v>
      </c>
      <c r="O72" s="47">
        <f t="shared" si="0"/>
        <v>126</v>
      </c>
      <c r="P72" s="47"/>
      <c r="Q72" s="49">
        <f>[15]R7!F21</f>
        <v>0</v>
      </c>
      <c r="R72" s="47">
        <f t="shared" si="1"/>
        <v>126</v>
      </c>
      <c r="S72" s="47"/>
    </row>
    <row r="73" spans="1:19" ht="24.95" customHeight="1">
      <c r="A73" s="47">
        <v>64</v>
      </c>
      <c r="B73" s="85" t="s">
        <v>1623</v>
      </c>
      <c r="C73" s="52">
        <f>[15]R7!G9</f>
        <v>0</v>
      </c>
      <c r="D73" s="52">
        <f>[15]R7!G10</f>
        <v>15</v>
      </c>
      <c r="E73" s="52">
        <f>[15]R7!G11</f>
        <v>0</v>
      </c>
      <c r="F73" s="52">
        <f>[15]R7!G12</f>
        <v>141</v>
      </c>
      <c r="G73" s="52">
        <f>[15]R7!G13</f>
        <v>0</v>
      </c>
      <c r="H73" s="52">
        <f>[15]R7!G14</f>
        <v>1</v>
      </c>
      <c r="I73" s="52">
        <f>[15]R7!G15</f>
        <v>1</v>
      </c>
      <c r="J73" s="52">
        <f>[15]R7!G16</f>
        <v>0</v>
      </c>
      <c r="K73" s="52">
        <f>[15]R7!G17</f>
        <v>0</v>
      </c>
      <c r="L73" s="52">
        <f>[15]R7!G18</f>
        <v>2</v>
      </c>
      <c r="M73" s="52">
        <f>[15]R7!G19</f>
        <v>0</v>
      </c>
      <c r="N73" s="52">
        <f>[15]R7!G20</f>
        <v>0</v>
      </c>
      <c r="O73" s="47">
        <f t="shared" si="0"/>
        <v>160</v>
      </c>
      <c r="P73" s="47"/>
      <c r="Q73" s="49">
        <f>[15]R7!G21</f>
        <v>0</v>
      </c>
      <c r="R73" s="47">
        <f t="shared" si="1"/>
        <v>160</v>
      </c>
      <c r="S73" s="47"/>
    </row>
    <row r="74" spans="1:19" ht="24.95" customHeight="1">
      <c r="A74" s="47">
        <v>65</v>
      </c>
      <c r="B74" s="85" t="s">
        <v>1624</v>
      </c>
      <c r="C74" s="52">
        <f>[15]R7!H9</f>
        <v>4</v>
      </c>
      <c r="D74" s="52">
        <f>[15]R7!H10</f>
        <v>6</v>
      </c>
      <c r="E74" s="52">
        <f>[15]R7!H11</f>
        <v>1</v>
      </c>
      <c r="F74" s="52">
        <f>[15]R7!H12</f>
        <v>329</v>
      </c>
      <c r="G74" s="52">
        <f>[15]R7!H13</f>
        <v>5</v>
      </c>
      <c r="H74" s="52">
        <f>[15]R7!H14</f>
        <v>1</v>
      </c>
      <c r="I74" s="52">
        <f>[15]R7!H15</f>
        <v>17</v>
      </c>
      <c r="J74" s="52">
        <f>[15]R7!H16</f>
        <v>1</v>
      </c>
      <c r="K74" s="52">
        <f>[15]R7!H17</f>
        <v>7</v>
      </c>
      <c r="L74" s="52">
        <f>[15]R7!H18</f>
        <v>3</v>
      </c>
      <c r="M74" s="52">
        <f>[15]R7!H19</f>
        <v>0</v>
      </c>
      <c r="N74" s="52">
        <f>[15]R7!H20</f>
        <v>3</v>
      </c>
      <c r="O74" s="47">
        <f t="shared" si="0"/>
        <v>377</v>
      </c>
      <c r="P74" s="47"/>
      <c r="Q74" s="49">
        <f>[15]R7!H21</f>
        <v>4</v>
      </c>
      <c r="R74" s="47">
        <f t="shared" si="1"/>
        <v>381</v>
      </c>
      <c r="S74" s="47"/>
    </row>
    <row r="75" spans="1:19" ht="24.95" customHeight="1">
      <c r="A75" s="47">
        <v>66</v>
      </c>
      <c r="B75" s="85" t="s">
        <v>1625</v>
      </c>
      <c r="C75" s="52">
        <f>[15]R7!I9</f>
        <v>0</v>
      </c>
      <c r="D75" s="52">
        <f>[15]R7!I10</f>
        <v>6</v>
      </c>
      <c r="E75" s="52">
        <f>[15]R7!I11</f>
        <v>1</v>
      </c>
      <c r="F75" s="52">
        <f>[15]R7!I12</f>
        <v>284</v>
      </c>
      <c r="G75" s="52">
        <f>[15]R7!I13</f>
        <v>2</v>
      </c>
      <c r="H75" s="52">
        <f>[15]R7!I14</f>
        <v>1</v>
      </c>
      <c r="I75" s="52">
        <f>[15]R7!I15</f>
        <v>3</v>
      </c>
      <c r="J75" s="52">
        <f>[15]R7!I16</f>
        <v>0</v>
      </c>
      <c r="K75" s="52">
        <f>[15]R7!I17</f>
        <v>3</v>
      </c>
      <c r="L75" s="52">
        <f>[15]R7!I18</f>
        <v>0</v>
      </c>
      <c r="M75" s="52">
        <f>[15]R7!I19</f>
        <v>0</v>
      </c>
      <c r="N75" s="52">
        <f>[15]R7!I20</f>
        <v>0</v>
      </c>
      <c r="O75" s="47">
        <f t="shared" si="0"/>
        <v>300</v>
      </c>
      <c r="P75" s="47"/>
      <c r="Q75" s="49">
        <f>[15]R7!I21</f>
        <v>0</v>
      </c>
      <c r="R75" s="47">
        <f t="shared" si="1"/>
        <v>300</v>
      </c>
      <c r="S75" s="47"/>
    </row>
    <row r="76" spans="1:19" ht="24.95" customHeight="1">
      <c r="A76" s="47">
        <v>67</v>
      </c>
      <c r="B76" s="85" t="s">
        <v>1626</v>
      </c>
      <c r="C76" s="52">
        <f>[15]R7!J9</f>
        <v>1</v>
      </c>
      <c r="D76" s="52">
        <f>[15]R7!J10</f>
        <v>5</v>
      </c>
      <c r="E76" s="52">
        <f>[15]R7!J11</f>
        <v>2</v>
      </c>
      <c r="F76" s="52">
        <f>[15]R7!J12</f>
        <v>259</v>
      </c>
      <c r="G76" s="52">
        <f>[15]R7!J13</f>
        <v>2</v>
      </c>
      <c r="H76" s="52">
        <f>[15]R7!J14</f>
        <v>3</v>
      </c>
      <c r="I76" s="52">
        <f>[15]R7!J15</f>
        <v>13</v>
      </c>
      <c r="J76" s="52">
        <f>[15]R7!J16</f>
        <v>1</v>
      </c>
      <c r="K76" s="52">
        <f>[15]R7!J17</f>
        <v>12</v>
      </c>
      <c r="L76" s="52">
        <f>[15]R7!J18</f>
        <v>4</v>
      </c>
      <c r="M76" s="52">
        <f>[15]R7!J19</f>
        <v>2</v>
      </c>
      <c r="N76" s="52">
        <f>[15]R7!J20</f>
        <v>3</v>
      </c>
      <c r="O76" s="47">
        <f t="shared" si="0"/>
        <v>307</v>
      </c>
      <c r="P76" s="47"/>
      <c r="Q76" s="49">
        <f>[15]R7!J21</f>
        <v>4</v>
      </c>
      <c r="R76" s="47">
        <f t="shared" si="1"/>
        <v>311</v>
      </c>
      <c r="S76" s="47"/>
    </row>
    <row r="77" spans="1:19" ht="24.95" customHeight="1">
      <c r="A77" s="47">
        <v>68</v>
      </c>
      <c r="B77" s="114" t="s">
        <v>1627</v>
      </c>
      <c r="C77" s="52">
        <f>[15]R7!K9</f>
        <v>3</v>
      </c>
      <c r="D77" s="52">
        <f>[15]R7!K10</f>
        <v>2</v>
      </c>
      <c r="E77" s="52">
        <f>[15]R7!K11</f>
        <v>0</v>
      </c>
      <c r="F77" s="52">
        <f>[15]R7!K12</f>
        <v>247</v>
      </c>
      <c r="G77" s="52">
        <f>[15]R7!K13</f>
        <v>2</v>
      </c>
      <c r="H77" s="52">
        <f>[15]R7!K14</f>
        <v>1</v>
      </c>
      <c r="I77" s="52">
        <f>[15]R7!K15</f>
        <v>23</v>
      </c>
      <c r="J77" s="52">
        <f>[15]R7!K16</f>
        <v>1</v>
      </c>
      <c r="K77" s="52">
        <f>[15]R7!K17</f>
        <v>3</v>
      </c>
      <c r="L77" s="52">
        <f>[15]R7!K18</f>
        <v>0</v>
      </c>
      <c r="M77" s="52">
        <f>[15]R7!K19</f>
        <v>0</v>
      </c>
      <c r="N77" s="52">
        <f>[15]R7!K20</f>
        <v>3</v>
      </c>
      <c r="O77" s="47">
        <f t="shared" si="0"/>
        <v>285</v>
      </c>
      <c r="P77" s="47"/>
      <c r="Q77" s="49">
        <f>[15]R7!K21</f>
        <v>1</v>
      </c>
      <c r="R77" s="47">
        <f t="shared" si="1"/>
        <v>286</v>
      </c>
      <c r="S77" s="47"/>
    </row>
    <row r="78" spans="1:19" ht="24.95" customHeight="1">
      <c r="A78" s="47">
        <v>69</v>
      </c>
      <c r="B78" s="85" t="s">
        <v>1628</v>
      </c>
      <c r="C78" s="52">
        <f>[15]R7!L9</f>
        <v>0</v>
      </c>
      <c r="D78" s="52">
        <f>[15]R7!L10</f>
        <v>10</v>
      </c>
      <c r="E78" s="52">
        <f>[15]R7!L11</f>
        <v>0</v>
      </c>
      <c r="F78" s="52">
        <f>[15]R7!L12</f>
        <v>61</v>
      </c>
      <c r="G78" s="52">
        <f>[15]R7!L13</f>
        <v>0</v>
      </c>
      <c r="H78" s="52">
        <f>[15]R7!L14</f>
        <v>0</v>
      </c>
      <c r="I78" s="52">
        <f>[15]R7!L15</f>
        <v>0</v>
      </c>
      <c r="J78" s="52">
        <f>[15]R7!L16</f>
        <v>0</v>
      </c>
      <c r="K78" s="52">
        <f>[15]R7!L17</f>
        <v>0</v>
      </c>
      <c r="L78" s="52">
        <f>[15]R7!L18</f>
        <v>1</v>
      </c>
      <c r="M78" s="52">
        <f>[15]R7!L19</f>
        <v>0</v>
      </c>
      <c r="N78" s="52">
        <f>[15]R7!L20</f>
        <v>0</v>
      </c>
      <c r="O78" s="47">
        <f t="shared" si="0"/>
        <v>72</v>
      </c>
      <c r="P78" s="47"/>
      <c r="Q78" s="49">
        <f>[15]R7!L21</f>
        <v>0</v>
      </c>
      <c r="R78" s="47">
        <f t="shared" si="1"/>
        <v>72</v>
      </c>
      <c r="S78" s="47"/>
    </row>
    <row r="79" spans="1:19" ht="24.95" customHeight="1">
      <c r="A79" s="47">
        <v>70</v>
      </c>
      <c r="B79" s="85" t="s">
        <v>1629</v>
      </c>
      <c r="C79" s="52">
        <f>[15]R7!M9</f>
        <v>0</v>
      </c>
      <c r="D79" s="52">
        <f>[15]R7!M10</f>
        <v>11</v>
      </c>
      <c r="E79" s="52">
        <f>[15]R7!M11</f>
        <v>2</v>
      </c>
      <c r="F79" s="52">
        <f>[15]R7!M12</f>
        <v>386</v>
      </c>
      <c r="G79" s="52">
        <f>[15]R7!M13</f>
        <v>1</v>
      </c>
      <c r="H79" s="52">
        <f>[15]R7!M14</f>
        <v>0</v>
      </c>
      <c r="I79" s="52">
        <f>[15]R7!M15</f>
        <v>13</v>
      </c>
      <c r="J79" s="52">
        <f>[15]R7!M16</f>
        <v>1</v>
      </c>
      <c r="K79" s="52">
        <f>[15]R7!M17</f>
        <v>7</v>
      </c>
      <c r="L79" s="52">
        <f>[15]R7!M18</f>
        <v>1</v>
      </c>
      <c r="M79" s="52">
        <f>[15]R7!M19</f>
        <v>1</v>
      </c>
      <c r="N79" s="52">
        <f>[15]R7!M20</f>
        <v>0</v>
      </c>
      <c r="O79" s="47">
        <f t="shared" si="0"/>
        <v>423</v>
      </c>
      <c r="P79" s="47"/>
      <c r="Q79" s="49">
        <f>[15]R7!M21</f>
        <v>1</v>
      </c>
      <c r="R79" s="47">
        <f t="shared" si="1"/>
        <v>424</v>
      </c>
      <c r="S79" s="47"/>
    </row>
    <row r="80" spans="1:19" ht="24.95" customHeight="1">
      <c r="A80" s="47">
        <v>71</v>
      </c>
      <c r="B80" s="85" t="s">
        <v>1630</v>
      </c>
      <c r="C80" s="52">
        <f>[15]R8!D9</f>
        <v>1</v>
      </c>
      <c r="D80" s="52">
        <f>[15]R8!D10</f>
        <v>9</v>
      </c>
      <c r="E80" s="52">
        <f>[15]R8!D11</f>
        <v>2</v>
      </c>
      <c r="F80" s="52">
        <f>[15]R8!D12</f>
        <v>206</v>
      </c>
      <c r="G80" s="52">
        <f>[15]R8!D13</f>
        <v>1</v>
      </c>
      <c r="H80" s="52">
        <f>[15]R8!D14</f>
        <v>0</v>
      </c>
      <c r="I80" s="52">
        <f>[15]R8!D15</f>
        <v>10</v>
      </c>
      <c r="J80" s="52">
        <f>[15]R8!D16</f>
        <v>0</v>
      </c>
      <c r="K80" s="52">
        <f>[15]R8!D17</f>
        <v>8</v>
      </c>
      <c r="L80" s="52">
        <f>[15]R8!D18</f>
        <v>9</v>
      </c>
      <c r="M80" s="52">
        <f>[15]R8!D19</f>
        <v>1</v>
      </c>
      <c r="N80" s="52">
        <f>[15]R8!D20</f>
        <v>1</v>
      </c>
      <c r="O80" s="47">
        <f t="shared" si="0"/>
        <v>248</v>
      </c>
      <c r="P80" s="47"/>
      <c r="Q80" s="49">
        <f>[15]R8!D21</f>
        <v>4</v>
      </c>
      <c r="R80" s="47">
        <f t="shared" si="1"/>
        <v>252</v>
      </c>
      <c r="S80" s="47"/>
    </row>
    <row r="81" spans="1:19" ht="24.95" customHeight="1">
      <c r="A81" s="47">
        <v>72</v>
      </c>
      <c r="B81" s="85" t="s">
        <v>1631</v>
      </c>
      <c r="C81" s="52">
        <f>[15]R8!E9</f>
        <v>0</v>
      </c>
      <c r="D81" s="52">
        <f>[15]R8!E10</f>
        <v>3</v>
      </c>
      <c r="E81" s="52">
        <f>[15]R8!E11</f>
        <v>0</v>
      </c>
      <c r="F81" s="52">
        <f>[15]R8!E12</f>
        <v>210</v>
      </c>
      <c r="G81" s="52">
        <f>[15]R8!E13</f>
        <v>0</v>
      </c>
      <c r="H81" s="52">
        <f>[15]R8!E14</f>
        <v>0</v>
      </c>
      <c r="I81" s="52">
        <f>[15]R8!E15</f>
        <v>2</v>
      </c>
      <c r="J81" s="52">
        <f>[15]R8!E16</f>
        <v>0</v>
      </c>
      <c r="K81" s="52">
        <f>[15]R8!E17</f>
        <v>0</v>
      </c>
      <c r="L81" s="52">
        <f>[15]R8!E18</f>
        <v>1</v>
      </c>
      <c r="M81" s="52">
        <f>[15]R8!E19</f>
        <v>0</v>
      </c>
      <c r="N81" s="52">
        <f>[15]R8!E20</f>
        <v>0</v>
      </c>
      <c r="O81" s="47">
        <f t="shared" si="0"/>
        <v>216</v>
      </c>
      <c r="P81" s="47"/>
      <c r="Q81" s="49">
        <f>[15]R8!E21</f>
        <v>0</v>
      </c>
      <c r="R81" s="47">
        <f t="shared" si="1"/>
        <v>216</v>
      </c>
      <c r="S81" s="47"/>
    </row>
    <row r="82" spans="1:19" ht="24.95" customHeight="1">
      <c r="A82" s="47">
        <v>73</v>
      </c>
      <c r="B82" s="85" t="s">
        <v>1632</v>
      </c>
      <c r="C82" s="52">
        <f>[15]R8!F9</f>
        <v>0</v>
      </c>
      <c r="D82" s="52">
        <f>[15]R8!F10</f>
        <v>5</v>
      </c>
      <c r="E82" s="52">
        <f>[15]R8!F11</f>
        <v>1</v>
      </c>
      <c r="F82" s="52">
        <f>[15]R8!F12</f>
        <v>165</v>
      </c>
      <c r="G82" s="52">
        <f>[15]R8!F13</f>
        <v>0</v>
      </c>
      <c r="H82" s="52">
        <f>[15]R8!F14</f>
        <v>1</v>
      </c>
      <c r="I82" s="52">
        <f>[15]R8!F15</f>
        <v>23</v>
      </c>
      <c r="J82" s="52">
        <f>[15]R8!F16</f>
        <v>1</v>
      </c>
      <c r="K82" s="52">
        <f>[15]R8!F17</f>
        <v>3</v>
      </c>
      <c r="L82" s="52">
        <f>[15]R8!F18</f>
        <v>2</v>
      </c>
      <c r="M82" s="52">
        <f>[15]R8!F19</f>
        <v>0</v>
      </c>
      <c r="N82" s="52">
        <f>[15]R8!F20</f>
        <v>1</v>
      </c>
      <c r="O82" s="47">
        <f t="shared" si="0"/>
        <v>202</v>
      </c>
      <c r="P82" s="47"/>
      <c r="Q82" s="49">
        <f>[15]R8!F21</f>
        <v>0</v>
      </c>
      <c r="R82" s="47">
        <f t="shared" si="1"/>
        <v>202</v>
      </c>
      <c r="S82" s="47"/>
    </row>
    <row r="83" spans="1:19" ht="24.95" customHeight="1">
      <c r="A83" s="47">
        <v>74</v>
      </c>
      <c r="B83" s="85" t="s">
        <v>1633</v>
      </c>
      <c r="C83" s="52">
        <f>[15]R8!G9</f>
        <v>2</v>
      </c>
      <c r="D83" s="52">
        <f>[15]R8!G10</f>
        <v>9</v>
      </c>
      <c r="E83" s="52">
        <f>[15]R8!G11</f>
        <v>0</v>
      </c>
      <c r="F83" s="52">
        <f>[15]R8!G12</f>
        <v>667</v>
      </c>
      <c r="G83" s="52">
        <f>[15]R8!G13</f>
        <v>3</v>
      </c>
      <c r="H83" s="52">
        <f>[15]R8!G14</f>
        <v>0</v>
      </c>
      <c r="I83" s="52">
        <f>[15]R8!G15</f>
        <v>58</v>
      </c>
      <c r="J83" s="52">
        <f>[15]R8!G16</f>
        <v>1</v>
      </c>
      <c r="K83" s="52">
        <f>[15]R8!G17</f>
        <v>0</v>
      </c>
      <c r="L83" s="52">
        <f>[15]R8!G18</f>
        <v>1</v>
      </c>
      <c r="M83" s="52">
        <f>[15]R8!G19</f>
        <v>0</v>
      </c>
      <c r="N83" s="52">
        <f>[15]R8!G20</f>
        <v>10</v>
      </c>
      <c r="O83" s="47">
        <f t="shared" si="0"/>
        <v>751</v>
      </c>
      <c r="P83" s="47"/>
      <c r="Q83" s="49">
        <f>[15]R8!G21</f>
        <v>0</v>
      </c>
      <c r="R83" s="47">
        <f t="shared" si="1"/>
        <v>751</v>
      </c>
      <c r="S83" s="47"/>
    </row>
    <row r="84" spans="1:19" ht="24.95" customHeight="1">
      <c r="A84" s="47">
        <v>75</v>
      </c>
      <c r="B84" s="85" t="s">
        <v>1634</v>
      </c>
      <c r="C84" s="52">
        <f>[15]R8!H9</f>
        <v>2</v>
      </c>
      <c r="D84" s="52">
        <f>[15]R8!H10</f>
        <v>7</v>
      </c>
      <c r="E84" s="52">
        <f>[15]R8!H11</f>
        <v>0</v>
      </c>
      <c r="F84" s="52">
        <f>[15]R8!H12</f>
        <v>205</v>
      </c>
      <c r="G84" s="52">
        <f>[15]R8!H13</f>
        <v>1</v>
      </c>
      <c r="H84" s="52">
        <f>[15]R8!H14</f>
        <v>1</v>
      </c>
      <c r="I84" s="52">
        <f>[15]R8!H15</f>
        <v>26</v>
      </c>
      <c r="J84" s="52">
        <f>[15]R8!H16</f>
        <v>0</v>
      </c>
      <c r="K84" s="52">
        <f>[15]R8!H17</f>
        <v>3</v>
      </c>
      <c r="L84" s="52">
        <f>[15]R8!H18</f>
        <v>3</v>
      </c>
      <c r="M84" s="52">
        <f>[15]R8!H19</f>
        <v>1</v>
      </c>
      <c r="N84" s="52">
        <f>[15]R8!H20</f>
        <v>0</v>
      </c>
      <c r="O84" s="47">
        <f t="shared" si="0"/>
        <v>249</v>
      </c>
      <c r="P84" s="47"/>
      <c r="Q84" s="49">
        <f>[15]R8!H21</f>
        <v>2</v>
      </c>
      <c r="R84" s="47">
        <f t="shared" si="1"/>
        <v>251</v>
      </c>
      <c r="S84" s="47"/>
    </row>
    <row r="85" spans="1:19" ht="24.95" customHeight="1">
      <c r="A85" s="47">
        <v>76</v>
      </c>
      <c r="B85" s="114" t="s">
        <v>1635</v>
      </c>
      <c r="C85" s="52">
        <f>[15]R8!I9</f>
        <v>0</v>
      </c>
      <c r="D85" s="52">
        <f>[15]R8!I10</f>
        <v>2</v>
      </c>
      <c r="E85" s="52">
        <f>[15]R8!I11</f>
        <v>0</v>
      </c>
      <c r="F85" s="52">
        <f>[15]R8!I12</f>
        <v>87</v>
      </c>
      <c r="G85" s="52">
        <f>[15]R8!I13</f>
        <v>3</v>
      </c>
      <c r="H85" s="52">
        <f>[15]R8!I14</f>
        <v>0</v>
      </c>
      <c r="I85" s="52">
        <f>[15]R8!I15</f>
        <v>7</v>
      </c>
      <c r="J85" s="52">
        <f>[15]R8!I16</f>
        <v>0</v>
      </c>
      <c r="K85" s="52">
        <f>[15]R8!I17</f>
        <v>2</v>
      </c>
      <c r="L85" s="52">
        <f>[15]R8!I18</f>
        <v>5</v>
      </c>
      <c r="M85" s="52">
        <f>[15]R8!I19</f>
        <v>0</v>
      </c>
      <c r="N85" s="52">
        <f>[15]R8!I20</f>
        <v>1</v>
      </c>
      <c r="O85" s="47">
        <f t="shared" si="0"/>
        <v>107</v>
      </c>
      <c r="P85" s="47"/>
      <c r="Q85" s="49">
        <f>[15]R8!I21</f>
        <v>0</v>
      </c>
      <c r="R85" s="47">
        <f t="shared" si="1"/>
        <v>107</v>
      </c>
      <c r="S85" s="47"/>
    </row>
    <row r="86" spans="1:19" ht="24.95" customHeight="1">
      <c r="A86" s="47">
        <v>77</v>
      </c>
      <c r="B86" s="85" t="s">
        <v>1636</v>
      </c>
      <c r="C86" s="52">
        <f>[15]R8!J9</f>
        <v>3</v>
      </c>
      <c r="D86" s="52">
        <f>[15]R8!J10</f>
        <v>28</v>
      </c>
      <c r="E86" s="52">
        <f>[15]R8!J11</f>
        <v>1</v>
      </c>
      <c r="F86" s="52">
        <f>[15]R8!J12</f>
        <v>199</v>
      </c>
      <c r="G86" s="52">
        <f>[15]R8!J13</f>
        <v>2</v>
      </c>
      <c r="H86" s="52">
        <f>[15]R8!J14</f>
        <v>0</v>
      </c>
      <c r="I86" s="52">
        <f>[15]R8!J15</f>
        <v>2</v>
      </c>
      <c r="J86" s="52">
        <f>[15]R8!J16</f>
        <v>0</v>
      </c>
      <c r="K86" s="52">
        <f>[15]R8!J17</f>
        <v>0</v>
      </c>
      <c r="L86" s="52">
        <f>[15]R8!J18</f>
        <v>3</v>
      </c>
      <c r="M86" s="52">
        <f>[15]R8!J19</f>
        <v>0</v>
      </c>
      <c r="N86" s="52">
        <f>[15]R8!J20</f>
        <v>1</v>
      </c>
      <c r="O86" s="47">
        <f t="shared" si="0"/>
        <v>239</v>
      </c>
      <c r="P86" s="47"/>
      <c r="Q86" s="49">
        <f>[15]R8!J21</f>
        <v>3</v>
      </c>
      <c r="R86" s="47">
        <f t="shared" si="1"/>
        <v>242</v>
      </c>
      <c r="S86" s="47"/>
    </row>
    <row r="87" spans="1:19" ht="24.95" customHeight="1">
      <c r="A87" s="47">
        <v>78</v>
      </c>
      <c r="B87" s="85" t="s">
        <v>1637</v>
      </c>
      <c r="C87" s="52">
        <f>[15]R8!K9</f>
        <v>3</v>
      </c>
      <c r="D87" s="52">
        <f>[15]R8!K10</f>
        <v>21</v>
      </c>
      <c r="E87" s="52">
        <f>[15]R8!K11</f>
        <v>0</v>
      </c>
      <c r="F87" s="52">
        <f>[15]R8!K12</f>
        <v>84</v>
      </c>
      <c r="G87" s="52">
        <f>[15]R8!K13</f>
        <v>1</v>
      </c>
      <c r="H87" s="52">
        <f>[15]R8!K14</f>
        <v>0</v>
      </c>
      <c r="I87" s="52">
        <f>[15]R8!K15</f>
        <v>0</v>
      </c>
      <c r="J87" s="52">
        <f>[15]R8!K16</f>
        <v>0</v>
      </c>
      <c r="K87" s="52">
        <f>[15]R8!K17</f>
        <v>2</v>
      </c>
      <c r="L87" s="52">
        <f>[15]R8!K18</f>
        <v>2</v>
      </c>
      <c r="M87" s="52">
        <f>[15]R8!K19</f>
        <v>0</v>
      </c>
      <c r="N87" s="52">
        <f>[15]R8!K20</f>
        <v>1</v>
      </c>
      <c r="O87" s="47">
        <f t="shared" si="0"/>
        <v>114</v>
      </c>
      <c r="P87" s="47"/>
      <c r="Q87" s="49">
        <f>[15]R8!K21</f>
        <v>0</v>
      </c>
      <c r="R87" s="47">
        <f t="shared" si="1"/>
        <v>114</v>
      </c>
      <c r="S87" s="47"/>
    </row>
    <row r="88" spans="1:19" ht="24.95" customHeight="1">
      <c r="A88" s="47">
        <v>79</v>
      </c>
      <c r="B88" s="85" t="s">
        <v>1638</v>
      </c>
      <c r="C88" s="52">
        <f>[15]R8!L9</f>
        <v>0</v>
      </c>
      <c r="D88" s="52">
        <f>[15]R8!L10</f>
        <v>211</v>
      </c>
      <c r="E88" s="52">
        <f>[15]R8!L11</f>
        <v>2</v>
      </c>
      <c r="F88" s="52">
        <f>[15]R8!L12</f>
        <v>64</v>
      </c>
      <c r="G88" s="52">
        <f>[15]R8!L13</f>
        <v>1</v>
      </c>
      <c r="H88" s="52">
        <f>[15]R8!L14</f>
        <v>1</v>
      </c>
      <c r="I88" s="52">
        <f>[15]R8!L15</f>
        <v>66</v>
      </c>
      <c r="J88" s="52">
        <f>[15]R8!L16</f>
        <v>0</v>
      </c>
      <c r="K88" s="52">
        <f>[15]R8!L17</f>
        <v>1</v>
      </c>
      <c r="L88" s="52">
        <f>[15]R8!L18</f>
        <v>0</v>
      </c>
      <c r="M88" s="52">
        <f>[15]R8!L19</f>
        <v>1</v>
      </c>
      <c r="N88" s="52">
        <f>[15]R8!L20</f>
        <v>4</v>
      </c>
      <c r="O88" s="47">
        <f t="shared" si="0"/>
        <v>351</v>
      </c>
      <c r="P88" s="47"/>
      <c r="Q88" s="49">
        <f>[15]R8!L21</f>
        <v>0</v>
      </c>
      <c r="R88" s="47">
        <f t="shared" si="1"/>
        <v>351</v>
      </c>
      <c r="S88" s="47"/>
    </row>
    <row r="89" spans="1:19" ht="24.95" customHeight="1">
      <c r="A89" s="47">
        <v>80</v>
      </c>
      <c r="B89" s="85" t="s">
        <v>1639</v>
      </c>
      <c r="C89" s="52">
        <f>[15]R8!M9</f>
        <v>4</v>
      </c>
      <c r="D89" s="52">
        <f>[15]R8!M10</f>
        <v>221</v>
      </c>
      <c r="E89" s="52">
        <f>[15]R8!M11</f>
        <v>5</v>
      </c>
      <c r="F89" s="52">
        <f>[15]R8!M12</f>
        <v>25</v>
      </c>
      <c r="G89" s="52">
        <f>[15]R8!M13</f>
        <v>4</v>
      </c>
      <c r="H89" s="52">
        <f>[15]R8!M14</f>
        <v>4</v>
      </c>
      <c r="I89" s="52">
        <f>[15]R8!M15</f>
        <v>329</v>
      </c>
      <c r="J89" s="52">
        <f>[15]R8!M16</f>
        <v>7</v>
      </c>
      <c r="K89" s="52">
        <f>[15]R8!M17</f>
        <v>6</v>
      </c>
      <c r="L89" s="52">
        <f>[15]R8!M18</f>
        <v>4</v>
      </c>
      <c r="M89" s="52">
        <f>[15]R8!M19</f>
        <v>5</v>
      </c>
      <c r="N89" s="52">
        <f>[15]R8!M20</f>
        <v>4</v>
      </c>
      <c r="O89" s="47">
        <f t="shared" si="0"/>
        <v>618</v>
      </c>
      <c r="P89" s="47"/>
      <c r="Q89" s="49">
        <f>[15]R8!M21</f>
        <v>2</v>
      </c>
      <c r="R89" s="47">
        <f t="shared" si="1"/>
        <v>620</v>
      </c>
      <c r="S89" s="47"/>
    </row>
    <row r="90" spans="1:19" ht="24.95" customHeight="1">
      <c r="A90" s="47">
        <v>81</v>
      </c>
      <c r="B90" s="85" t="s">
        <v>1640</v>
      </c>
      <c r="C90" s="52">
        <f>[15]R9!D9</f>
        <v>2</v>
      </c>
      <c r="D90" s="52">
        <f>[15]R9!D10</f>
        <v>30</v>
      </c>
      <c r="E90" s="52">
        <f>[15]R9!D11</f>
        <v>0</v>
      </c>
      <c r="F90" s="52">
        <f>[15]R9!D12</f>
        <v>370</v>
      </c>
      <c r="G90" s="52">
        <f>[15]R9!D13</f>
        <v>1</v>
      </c>
      <c r="H90" s="52">
        <f>[15]R9!D14</f>
        <v>0</v>
      </c>
      <c r="I90" s="52">
        <f>[15]R9!D15</f>
        <v>24</v>
      </c>
      <c r="J90" s="52">
        <f>[15]R9!D16</f>
        <v>0</v>
      </c>
      <c r="K90" s="52">
        <f>[15]R9!D17</f>
        <v>3</v>
      </c>
      <c r="L90" s="52">
        <f>[15]R9!D18</f>
        <v>1</v>
      </c>
      <c r="M90" s="52">
        <f>[15]R9!D19</f>
        <v>0</v>
      </c>
      <c r="N90" s="52">
        <f>[15]R9!D20</f>
        <v>2</v>
      </c>
      <c r="O90" s="47">
        <f t="shared" si="0"/>
        <v>433</v>
      </c>
      <c r="P90" s="47"/>
      <c r="Q90" s="49">
        <f>[15]R9!D21</f>
        <v>3</v>
      </c>
      <c r="R90" s="47">
        <f t="shared" si="1"/>
        <v>436</v>
      </c>
      <c r="S90" s="47"/>
    </row>
    <row r="91" spans="1:19" ht="24.95" customHeight="1">
      <c r="A91" s="47">
        <v>82</v>
      </c>
      <c r="B91" s="85" t="s">
        <v>1641</v>
      </c>
      <c r="C91" s="52">
        <f>[15]R9!E9</f>
        <v>1</v>
      </c>
      <c r="D91" s="52">
        <f>[15]R9!E10</f>
        <v>6</v>
      </c>
      <c r="E91" s="52">
        <f>[15]R9!E11</f>
        <v>0</v>
      </c>
      <c r="F91" s="52">
        <f>[15]R9!E12</f>
        <v>46</v>
      </c>
      <c r="G91" s="52">
        <f>[15]R9!E13</f>
        <v>0</v>
      </c>
      <c r="H91" s="52">
        <f>[15]R9!E14</f>
        <v>0</v>
      </c>
      <c r="I91" s="52">
        <f>[15]R9!E15</f>
        <v>0</v>
      </c>
      <c r="J91" s="52">
        <f>[15]R9!E16</f>
        <v>0</v>
      </c>
      <c r="K91" s="52">
        <f>[15]R9!E17</f>
        <v>1</v>
      </c>
      <c r="L91" s="52">
        <f>[15]R9!E18</f>
        <v>0</v>
      </c>
      <c r="M91" s="52">
        <f>[15]R9!E19</f>
        <v>0</v>
      </c>
      <c r="N91" s="52">
        <f>[15]R9!E20</f>
        <v>0</v>
      </c>
      <c r="O91" s="47">
        <f t="shared" si="0"/>
        <v>54</v>
      </c>
      <c r="P91" s="47"/>
      <c r="Q91" s="49">
        <f>[15]R9!E21</f>
        <v>0</v>
      </c>
      <c r="R91" s="47">
        <f t="shared" si="1"/>
        <v>54</v>
      </c>
      <c r="S91" s="47"/>
    </row>
    <row r="92" spans="1:19" ht="24.95" customHeight="1">
      <c r="A92" s="47">
        <v>83</v>
      </c>
      <c r="B92" s="85" t="s">
        <v>1642</v>
      </c>
      <c r="C92" s="52">
        <f>[15]R9!F9</f>
        <v>1</v>
      </c>
      <c r="D92" s="52">
        <f>[15]R9!F10</f>
        <v>4</v>
      </c>
      <c r="E92" s="52">
        <f>[15]R9!F11</f>
        <v>0</v>
      </c>
      <c r="F92" s="52">
        <f>[15]R9!F12</f>
        <v>45</v>
      </c>
      <c r="G92" s="52">
        <f>[15]R9!F13</f>
        <v>1</v>
      </c>
      <c r="H92" s="52">
        <f>[15]R9!F14</f>
        <v>1</v>
      </c>
      <c r="I92" s="52">
        <f>[15]R9!F15</f>
        <v>17</v>
      </c>
      <c r="J92" s="52">
        <f>[15]R9!F16</f>
        <v>0</v>
      </c>
      <c r="K92" s="52">
        <f>[15]R9!F17</f>
        <v>2</v>
      </c>
      <c r="L92" s="52">
        <f>[15]R9!F18</f>
        <v>1</v>
      </c>
      <c r="M92" s="52">
        <f>[15]R9!F19</f>
        <v>1</v>
      </c>
      <c r="N92" s="52">
        <f>[15]R9!F20</f>
        <v>7</v>
      </c>
      <c r="O92" s="47">
        <f t="shared" si="0"/>
        <v>80</v>
      </c>
      <c r="P92" s="47"/>
      <c r="Q92" s="49">
        <f>[15]R9!F21</f>
        <v>2</v>
      </c>
      <c r="R92" s="47">
        <f t="shared" si="1"/>
        <v>82</v>
      </c>
      <c r="S92" s="47"/>
    </row>
    <row r="93" spans="1:19" ht="24.95" customHeight="1">
      <c r="A93" s="47">
        <v>84</v>
      </c>
      <c r="B93" s="85" t="s">
        <v>1643</v>
      </c>
      <c r="C93" s="52">
        <f>[15]R9!G9</f>
        <v>0</v>
      </c>
      <c r="D93" s="52">
        <f>[15]R9!G10</f>
        <v>1</v>
      </c>
      <c r="E93" s="52">
        <f>[15]R9!G11</f>
        <v>0</v>
      </c>
      <c r="F93" s="52">
        <f>[15]R9!G12</f>
        <v>0</v>
      </c>
      <c r="G93" s="52">
        <f>[15]R9!G13</f>
        <v>0</v>
      </c>
      <c r="H93" s="52">
        <f>[15]R9!G14</f>
        <v>0</v>
      </c>
      <c r="I93" s="52">
        <f>[15]R9!G15</f>
        <v>0</v>
      </c>
      <c r="J93" s="52">
        <f>[15]R9!G16</f>
        <v>0</v>
      </c>
      <c r="K93" s="52">
        <f>[15]R9!G17</f>
        <v>0</v>
      </c>
      <c r="L93" s="52">
        <f>[15]R9!G18</f>
        <v>0</v>
      </c>
      <c r="M93" s="52">
        <f>[15]R9!G19</f>
        <v>0</v>
      </c>
      <c r="N93" s="52">
        <f>[15]R9!G20</f>
        <v>0</v>
      </c>
      <c r="O93" s="47">
        <f t="shared" si="0"/>
        <v>1</v>
      </c>
      <c r="P93" s="47"/>
      <c r="Q93" s="49">
        <f>[15]R9!G21</f>
        <v>0</v>
      </c>
      <c r="R93" s="47">
        <f t="shared" si="1"/>
        <v>1</v>
      </c>
      <c r="S93" s="47"/>
    </row>
    <row r="94" spans="1:19" ht="24.95" customHeight="1">
      <c r="A94" s="47">
        <v>85</v>
      </c>
      <c r="B94" s="85" t="s">
        <v>1644</v>
      </c>
      <c r="C94" s="52">
        <f>[15]R9!H9</f>
        <v>0</v>
      </c>
      <c r="D94" s="52">
        <f>[15]R9!H10</f>
        <v>26</v>
      </c>
      <c r="E94" s="52">
        <f>[15]R9!H11</f>
        <v>1</v>
      </c>
      <c r="F94" s="52">
        <f>[15]R9!H12</f>
        <v>118</v>
      </c>
      <c r="G94" s="52">
        <f>[15]R9!H13</f>
        <v>0</v>
      </c>
      <c r="H94" s="52">
        <f>[15]R9!H14</f>
        <v>0</v>
      </c>
      <c r="I94" s="52">
        <f>[15]R9!H15</f>
        <v>3</v>
      </c>
      <c r="J94" s="52">
        <f>[15]R9!H16</f>
        <v>0</v>
      </c>
      <c r="K94" s="52">
        <f>[15]R9!H17</f>
        <v>1</v>
      </c>
      <c r="L94" s="52">
        <f>[15]R9!H18</f>
        <v>0</v>
      </c>
      <c r="M94" s="52">
        <f>[15]R9!H19</f>
        <v>0</v>
      </c>
      <c r="N94" s="52">
        <f>[15]R9!H20</f>
        <v>2</v>
      </c>
      <c r="O94" s="47">
        <f t="shared" si="0"/>
        <v>151</v>
      </c>
      <c r="P94" s="47"/>
      <c r="Q94" s="49">
        <f>[15]R9!H21</f>
        <v>2</v>
      </c>
      <c r="R94" s="47">
        <f t="shared" si="1"/>
        <v>153</v>
      </c>
      <c r="S94" s="47"/>
    </row>
    <row r="95" spans="1:19" ht="24.95" customHeight="1">
      <c r="A95" s="47">
        <v>86</v>
      </c>
      <c r="B95" s="85" t="s">
        <v>1645</v>
      </c>
      <c r="C95" s="52">
        <f>[15]R9!I9</f>
        <v>0</v>
      </c>
      <c r="D95" s="52">
        <f>[15]R9!I10</f>
        <v>0</v>
      </c>
      <c r="E95" s="52">
        <f>[15]R9!I11</f>
        <v>0</v>
      </c>
      <c r="F95" s="52">
        <f>[15]R9!I12</f>
        <v>12</v>
      </c>
      <c r="G95" s="52">
        <f>[15]R9!I13</f>
        <v>0</v>
      </c>
      <c r="H95" s="52">
        <f>[15]R9!I14</f>
        <v>0</v>
      </c>
      <c r="I95" s="52">
        <f>[15]R9!I15</f>
        <v>0</v>
      </c>
      <c r="J95" s="52">
        <f>[15]R9!I16</f>
        <v>0</v>
      </c>
      <c r="K95" s="52">
        <f>[15]R9!I17</f>
        <v>0</v>
      </c>
      <c r="L95" s="52">
        <f>[15]R9!I18</f>
        <v>0</v>
      </c>
      <c r="M95" s="52">
        <f>[15]R9!I19</f>
        <v>0</v>
      </c>
      <c r="N95" s="52">
        <f>[15]R9!I20</f>
        <v>0</v>
      </c>
      <c r="O95" s="47">
        <f t="shared" si="0"/>
        <v>12</v>
      </c>
      <c r="P95" s="47"/>
      <c r="Q95" s="49">
        <f>[15]R9!I21</f>
        <v>0</v>
      </c>
      <c r="R95" s="47">
        <f t="shared" si="1"/>
        <v>12</v>
      </c>
      <c r="S95" s="47"/>
    </row>
    <row r="96" spans="1:19" ht="24.95" customHeight="1">
      <c r="A96" s="47">
        <v>87</v>
      </c>
      <c r="B96" s="85" t="s">
        <v>1646</v>
      </c>
      <c r="C96" s="52">
        <f>[15]R9!J9</f>
        <v>0</v>
      </c>
      <c r="D96" s="52">
        <f>[15]R9!J10</f>
        <v>0</v>
      </c>
      <c r="E96" s="52">
        <f>[15]R9!J11</f>
        <v>1</v>
      </c>
      <c r="F96" s="52">
        <f>[15]R9!J12</f>
        <v>37</v>
      </c>
      <c r="G96" s="52">
        <f>[15]R9!J13</f>
        <v>0</v>
      </c>
      <c r="H96" s="52">
        <f>[15]R9!J14</f>
        <v>0</v>
      </c>
      <c r="I96" s="52">
        <f>[15]R9!J15</f>
        <v>2</v>
      </c>
      <c r="J96" s="52">
        <f>[15]R9!J16</f>
        <v>0</v>
      </c>
      <c r="K96" s="52">
        <f>[15]R9!J17</f>
        <v>1</v>
      </c>
      <c r="L96" s="52">
        <f>[15]R9!J18</f>
        <v>0</v>
      </c>
      <c r="M96" s="52">
        <f>[15]R9!J19</f>
        <v>1</v>
      </c>
      <c r="N96" s="52">
        <f>[15]R9!J20</f>
        <v>0</v>
      </c>
      <c r="O96" s="47">
        <f t="shared" si="0"/>
        <v>42</v>
      </c>
      <c r="P96" s="47"/>
      <c r="Q96" s="49">
        <f>[15]R9!J21</f>
        <v>1</v>
      </c>
      <c r="R96" s="47">
        <f t="shared" si="1"/>
        <v>43</v>
      </c>
      <c r="S96" s="47"/>
    </row>
    <row r="97" spans="1:19" ht="24.95" customHeight="1">
      <c r="A97" s="47">
        <v>88</v>
      </c>
      <c r="B97" s="85" t="s">
        <v>1647</v>
      </c>
      <c r="C97" s="52">
        <f>[15]R9!K9</f>
        <v>0</v>
      </c>
      <c r="D97" s="52">
        <f>[15]R9!K10</f>
        <v>1</v>
      </c>
      <c r="E97" s="52">
        <f>[15]R9!K11</f>
        <v>0</v>
      </c>
      <c r="F97" s="52">
        <f>[15]R9!K12</f>
        <v>30</v>
      </c>
      <c r="G97" s="52">
        <f>[15]R9!K13</f>
        <v>0</v>
      </c>
      <c r="H97" s="52">
        <f>[15]R9!K14</f>
        <v>0</v>
      </c>
      <c r="I97" s="52">
        <f>[15]R9!K15</f>
        <v>1</v>
      </c>
      <c r="J97" s="52">
        <f>[15]R9!K16</f>
        <v>0</v>
      </c>
      <c r="K97" s="52">
        <f>[15]R9!K17</f>
        <v>0</v>
      </c>
      <c r="L97" s="52">
        <f>[15]R9!K18</f>
        <v>0</v>
      </c>
      <c r="M97" s="52">
        <f>[15]R9!K19</f>
        <v>0</v>
      </c>
      <c r="N97" s="52">
        <f>[15]R9!K20</f>
        <v>0</v>
      </c>
      <c r="O97" s="47">
        <f t="shared" si="0"/>
        <v>32</v>
      </c>
      <c r="P97" s="47"/>
      <c r="Q97" s="49">
        <f>[15]R9!K21</f>
        <v>0</v>
      </c>
      <c r="R97" s="47">
        <f t="shared" si="1"/>
        <v>32</v>
      </c>
      <c r="S97" s="47"/>
    </row>
    <row r="98" spans="1:19" ht="24.95" customHeight="1">
      <c r="A98" s="47">
        <v>89</v>
      </c>
      <c r="B98" s="85" t="s">
        <v>1648</v>
      </c>
      <c r="C98" s="52">
        <f>[15]R9!L9</f>
        <v>0</v>
      </c>
      <c r="D98" s="52">
        <f>[15]R9!L10</f>
        <v>2</v>
      </c>
      <c r="E98" s="52">
        <f>[15]R9!L11</f>
        <v>0</v>
      </c>
      <c r="F98" s="52">
        <f>[15]R9!L12</f>
        <v>19</v>
      </c>
      <c r="G98" s="52">
        <f>[15]R9!L13</f>
        <v>0</v>
      </c>
      <c r="H98" s="52">
        <f>[15]R9!L14</f>
        <v>1</v>
      </c>
      <c r="I98" s="52">
        <f>[15]R9!L15</f>
        <v>52</v>
      </c>
      <c r="J98" s="52">
        <f>[15]R9!L16</f>
        <v>0</v>
      </c>
      <c r="K98" s="52">
        <f>[15]R9!L17</f>
        <v>1</v>
      </c>
      <c r="L98" s="52">
        <f>[15]R9!L18</f>
        <v>1</v>
      </c>
      <c r="M98" s="52">
        <f>[15]R9!L19</f>
        <v>0</v>
      </c>
      <c r="N98" s="52">
        <f>[15]R9!L20</f>
        <v>0</v>
      </c>
      <c r="O98" s="47">
        <f t="shared" si="0"/>
        <v>76</v>
      </c>
      <c r="P98" s="47"/>
      <c r="Q98" s="49">
        <f>[15]R9!L21</f>
        <v>2</v>
      </c>
      <c r="R98" s="47">
        <f t="shared" si="1"/>
        <v>78</v>
      </c>
      <c r="S98" s="47"/>
    </row>
    <row r="99" spans="1:19" ht="24.95" customHeight="1">
      <c r="A99" s="47">
        <v>90</v>
      </c>
      <c r="B99" s="85" t="s">
        <v>1649</v>
      </c>
      <c r="C99" s="52">
        <f>[15]R9!M9</f>
        <v>0</v>
      </c>
      <c r="D99" s="52">
        <f>[15]R9!M10</f>
        <v>6</v>
      </c>
      <c r="E99" s="52">
        <f>[15]R9!M11</f>
        <v>0</v>
      </c>
      <c r="F99" s="52">
        <f>[15]R9!M12</f>
        <v>42</v>
      </c>
      <c r="G99" s="52">
        <f>[15]R9!M13</f>
        <v>0</v>
      </c>
      <c r="H99" s="52">
        <f>[15]R9!M14</f>
        <v>0</v>
      </c>
      <c r="I99" s="52">
        <f>[15]R9!M15</f>
        <v>8</v>
      </c>
      <c r="J99" s="52">
        <f>[15]R9!M16</f>
        <v>0</v>
      </c>
      <c r="K99" s="52">
        <f>[15]R9!M17</f>
        <v>0</v>
      </c>
      <c r="L99" s="52">
        <f>[15]R9!M18</f>
        <v>0</v>
      </c>
      <c r="M99" s="52">
        <f>[15]R9!M19</f>
        <v>0</v>
      </c>
      <c r="N99" s="52">
        <f>[15]R9!M20</f>
        <v>1</v>
      </c>
      <c r="O99" s="47">
        <f t="shared" si="0"/>
        <v>57</v>
      </c>
      <c r="P99" s="47"/>
      <c r="Q99" s="49">
        <f>[15]R9!M21</f>
        <v>0</v>
      </c>
      <c r="R99" s="47">
        <f t="shared" si="1"/>
        <v>57</v>
      </c>
      <c r="S99" s="47"/>
    </row>
    <row r="100" spans="1:19" ht="24.95" customHeight="1">
      <c r="A100" s="47">
        <v>91</v>
      </c>
      <c r="B100" s="85" t="s">
        <v>1650</v>
      </c>
      <c r="C100" s="52">
        <f>[15]R10!D9</f>
        <v>2</v>
      </c>
      <c r="D100" s="52">
        <f>[15]R10!D10</f>
        <v>5</v>
      </c>
      <c r="E100" s="52">
        <f>[15]R10!D11</f>
        <v>1</v>
      </c>
      <c r="F100" s="52">
        <f>[15]R10!D12</f>
        <v>317</v>
      </c>
      <c r="G100" s="52">
        <f>[15]R10!D13</f>
        <v>2</v>
      </c>
      <c r="H100" s="52">
        <f>[15]R10!D14</f>
        <v>3</v>
      </c>
      <c r="I100" s="52">
        <f>[15]R10!D15</f>
        <v>20</v>
      </c>
      <c r="J100" s="52">
        <f>[15]R10!D16</f>
        <v>0</v>
      </c>
      <c r="K100" s="52">
        <f>[15]R10!D17</f>
        <v>3</v>
      </c>
      <c r="L100" s="52">
        <f>[15]R10!D18</f>
        <v>7</v>
      </c>
      <c r="M100" s="52">
        <f>[15]R10!D19</f>
        <v>0</v>
      </c>
      <c r="N100" s="52">
        <f>[15]R10!D20</f>
        <v>3</v>
      </c>
      <c r="O100" s="47">
        <f t="shared" si="0"/>
        <v>363</v>
      </c>
      <c r="P100" s="47"/>
      <c r="Q100" s="49">
        <f>[15]R10!D21</f>
        <v>2</v>
      </c>
      <c r="R100" s="47">
        <f t="shared" si="1"/>
        <v>365</v>
      </c>
      <c r="S100" s="47"/>
    </row>
    <row r="101" spans="1:19" ht="24.95" customHeight="1">
      <c r="A101" s="47">
        <v>92</v>
      </c>
      <c r="B101" s="85" t="s">
        <v>1651</v>
      </c>
      <c r="C101" s="52">
        <f>[15]R10!E9</f>
        <v>0</v>
      </c>
      <c r="D101" s="52">
        <f>[15]R10!E10</f>
        <v>50</v>
      </c>
      <c r="E101" s="52">
        <f>[15]R10!E11</f>
        <v>0</v>
      </c>
      <c r="F101" s="52">
        <f>[15]R10!E12</f>
        <v>65</v>
      </c>
      <c r="G101" s="52">
        <f>[15]R10!E13</f>
        <v>0</v>
      </c>
      <c r="H101" s="52">
        <f>[15]R10!E14</f>
        <v>0</v>
      </c>
      <c r="I101" s="52">
        <f>[15]R10!E15</f>
        <v>0</v>
      </c>
      <c r="J101" s="52">
        <f>[15]R10!E16</f>
        <v>0</v>
      </c>
      <c r="K101" s="52">
        <f>[15]R10!E17</f>
        <v>0</v>
      </c>
      <c r="L101" s="52">
        <f>[15]R10!E18</f>
        <v>0</v>
      </c>
      <c r="M101" s="52">
        <f>[15]R10!E19</f>
        <v>0</v>
      </c>
      <c r="N101" s="52">
        <f>[15]R10!E20</f>
        <v>0</v>
      </c>
      <c r="O101" s="47">
        <f t="shared" si="0"/>
        <v>115</v>
      </c>
      <c r="P101" s="47"/>
      <c r="Q101" s="49">
        <f>[15]R10!E21</f>
        <v>1</v>
      </c>
      <c r="R101" s="47">
        <f t="shared" si="1"/>
        <v>116</v>
      </c>
      <c r="S101" s="47"/>
    </row>
    <row r="102" spans="1:19" ht="24.95" customHeight="1">
      <c r="A102" s="47">
        <v>93</v>
      </c>
      <c r="B102" s="85" t="s">
        <v>1652</v>
      </c>
      <c r="C102" s="52">
        <f>[15]R10!F9</f>
        <v>0</v>
      </c>
      <c r="D102" s="52">
        <f>[15]R10!F10</f>
        <v>6</v>
      </c>
      <c r="E102" s="52">
        <f>[15]R10!F11</f>
        <v>0</v>
      </c>
      <c r="F102" s="52">
        <f>[15]R10!F12</f>
        <v>49</v>
      </c>
      <c r="G102" s="52">
        <f>[15]R10!F13</f>
        <v>0</v>
      </c>
      <c r="H102" s="52">
        <f>[15]R10!F14</f>
        <v>0</v>
      </c>
      <c r="I102" s="52">
        <f>[15]R10!F15</f>
        <v>4</v>
      </c>
      <c r="J102" s="52">
        <f>[15]R10!F16</f>
        <v>0</v>
      </c>
      <c r="K102" s="52">
        <f>[15]R10!F17</f>
        <v>1</v>
      </c>
      <c r="L102" s="52">
        <f>[15]R10!F18</f>
        <v>0</v>
      </c>
      <c r="M102" s="52">
        <f>[15]R10!F19</f>
        <v>0</v>
      </c>
      <c r="N102" s="52">
        <f>[15]R10!F20</f>
        <v>0</v>
      </c>
      <c r="O102" s="47">
        <f t="shared" si="0"/>
        <v>60</v>
      </c>
      <c r="P102" s="47"/>
      <c r="Q102" s="49">
        <f>[15]R10!F21</f>
        <v>0</v>
      </c>
      <c r="R102" s="47">
        <f t="shared" si="1"/>
        <v>60</v>
      </c>
      <c r="S102" s="47"/>
    </row>
    <row r="103" spans="1:19" ht="24.95" customHeight="1">
      <c r="A103" s="47">
        <v>94</v>
      </c>
      <c r="B103" s="85" t="s">
        <v>1653</v>
      </c>
      <c r="C103" s="52">
        <f>[15]R10!G9</f>
        <v>4</v>
      </c>
      <c r="D103" s="52">
        <f>[15]R10!G10</f>
        <v>10</v>
      </c>
      <c r="E103" s="52">
        <f>[15]R10!G11</f>
        <v>1</v>
      </c>
      <c r="F103" s="52">
        <f>[15]R10!G12</f>
        <v>53</v>
      </c>
      <c r="G103" s="52">
        <f>[15]R10!G13</f>
        <v>2</v>
      </c>
      <c r="H103" s="52">
        <f>[15]R10!G14</f>
        <v>0</v>
      </c>
      <c r="I103" s="52">
        <f>[15]R10!G15</f>
        <v>0</v>
      </c>
      <c r="J103" s="52">
        <f>[15]R10!G16</f>
        <v>0</v>
      </c>
      <c r="K103" s="52">
        <f>[15]R10!G17</f>
        <v>0</v>
      </c>
      <c r="L103" s="52">
        <f>[15]R10!G18</f>
        <v>1</v>
      </c>
      <c r="M103" s="52">
        <f>[15]R10!G19</f>
        <v>1</v>
      </c>
      <c r="N103" s="52">
        <f>[15]R10!G20</f>
        <v>0</v>
      </c>
      <c r="O103" s="47">
        <f t="shared" si="0"/>
        <v>72</v>
      </c>
      <c r="P103" s="47"/>
      <c r="Q103" s="49">
        <f>[15]R10!G21</f>
        <v>0</v>
      </c>
      <c r="R103" s="47">
        <f t="shared" si="1"/>
        <v>72</v>
      </c>
      <c r="S103" s="47"/>
    </row>
    <row r="104" spans="1:19" ht="24.95" customHeight="1">
      <c r="A104" s="47">
        <v>95</v>
      </c>
      <c r="B104" s="85" t="s">
        <v>1654</v>
      </c>
      <c r="C104" s="52">
        <f>[15]R10!H9</f>
        <v>0</v>
      </c>
      <c r="D104" s="52">
        <f>[15]R10!H10</f>
        <v>1</v>
      </c>
      <c r="E104" s="52">
        <f>[15]R10!H11</f>
        <v>0</v>
      </c>
      <c r="F104" s="52">
        <f>[15]R10!H12</f>
        <v>34</v>
      </c>
      <c r="G104" s="52">
        <f>[15]R10!H13</f>
        <v>0</v>
      </c>
      <c r="H104" s="52">
        <f>[15]R10!H14</f>
        <v>0</v>
      </c>
      <c r="I104" s="52">
        <f>[15]R10!H15</f>
        <v>0</v>
      </c>
      <c r="J104" s="52">
        <f>[15]R10!H16</f>
        <v>0</v>
      </c>
      <c r="K104" s="52">
        <f>[15]R10!H17</f>
        <v>0</v>
      </c>
      <c r="L104" s="52">
        <f>[15]R10!H18</f>
        <v>0</v>
      </c>
      <c r="M104" s="52">
        <f>[15]R10!H19</f>
        <v>0</v>
      </c>
      <c r="N104" s="52">
        <f>[15]R10!H20</f>
        <v>0</v>
      </c>
      <c r="O104" s="47">
        <f t="shared" si="0"/>
        <v>35</v>
      </c>
      <c r="P104" s="47"/>
      <c r="Q104" s="49">
        <f>[15]R10!H21</f>
        <v>0</v>
      </c>
      <c r="R104" s="47">
        <f t="shared" si="1"/>
        <v>35</v>
      </c>
      <c r="S104" s="47"/>
    </row>
    <row r="105" spans="1:19" ht="24.95" customHeight="1">
      <c r="A105" s="47">
        <v>96</v>
      </c>
      <c r="B105" s="85" t="s">
        <v>1655</v>
      </c>
      <c r="C105" s="52">
        <f>[15]R10!I9</f>
        <v>0</v>
      </c>
      <c r="D105" s="52">
        <f>[15]R10!I10</f>
        <v>2</v>
      </c>
      <c r="E105" s="52">
        <f>[15]R10!I11</f>
        <v>0</v>
      </c>
      <c r="F105" s="52">
        <f>[15]R10!I12</f>
        <v>4</v>
      </c>
      <c r="G105" s="52">
        <f>[15]R10!I13</f>
        <v>0</v>
      </c>
      <c r="H105" s="52">
        <f>[15]R10!I14</f>
        <v>0</v>
      </c>
      <c r="I105" s="52">
        <f>[15]R10!I15</f>
        <v>0</v>
      </c>
      <c r="J105" s="52">
        <f>[15]R10!I16</f>
        <v>0</v>
      </c>
      <c r="K105" s="52">
        <f>[15]R10!I17</f>
        <v>0</v>
      </c>
      <c r="L105" s="52">
        <f>[15]R10!I18</f>
        <v>0</v>
      </c>
      <c r="M105" s="52">
        <f>[15]R10!I19</f>
        <v>0</v>
      </c>
      <c r="N105" s="52">
        <f>[15]R10!I20</f>
        <v>0</v>
      </c>
      <c r="O105" s="47">
        <f t="shared" si="0"/>
        <v>6</v>
      </c>
      <c r="P105" s="47"/>
      <c r="Q105" s="49">
        <f>[15]R10!I21</f>
        <v>0</v>
      </c>
      <c r="R105" s="47">
        <f t="shared" si="1"/>
        <v>6</v>
      </c>
      <c r="S105" s="47"/>
    </row>
    <row r="106" spans="1:19" ht="24.95" customHeight="1">
      <c r="A106" s="47">
        <v>97</v>
      </c>
      <c r="B106" s="85" t="s">
        <v>1656</v>
      </c>
      <c r="C106" s="52">
        <f>[15]R10!J9</f>
        <v>0</v>
      </c>
      <c r="D106" s="52">
        <f>[15]R10!J10</f>
        <v>0</v>
      </c>
      <c r="E106" s="52">
        <f>[15]R10!J11</f>
        <v>0</v>
      </c>
      <c r="F106" s="52">
        <f>[15]R10!J12</f>
        <v>2</v>
      </c>
      <c r="G106" s="52">
        <f>[15]R10!J13</f>
        <v>0</v>
      </c>
      <c r="H106" s="52">
        <f>[15]R10!J14</f>
        <v>0</v>
      </c>
      <c r="I106" s="52">
        <f>[15]R10!J15</f>
        <v>0</v>
      </c>
      <c r="J106" s="52">
        <f>[15]R10!J16</f>
        <v>0</v>
      </c>
      <c r="K106" s="52">
        <f>[15]R10!J17</f>
        <v>0</v>
      </c>
      <c r="L106" s="52">
        <f>[15]R10!J18</f>
        <v>0</v>
      </c>
      <c r="M106" s="52">
        <f>[15]R10!J19</f>
        <v>0</v>
      </c>
      <c r="N106" s="52">
        <f>[15]R10!J20</f>
        <v>0</v>
      </c>
      <c r="O106" s="47">
        <f t="shared" si="0"/>
        <v>2</v>
      </c>
      <c r="P106" s="47"/>
      <c r="Q106" s="49">
        <f>[15]R10!J21</f>
        <v>0</v>
      </c>
      <c r="R106" s="47">
        <f t="shared" si="1"/>
        <v>2</v>
      </c>
      <c r="S106" s="47"/>
    </row>
    <row r="107" spans="1:19" ht="24.95" customHeight="1">
      <c r="A107" s="47">
        <v>98</v>
      </c>
      <c r="B107" s="85" t="s">
        <v>1657</v>
      </c>
      <c r="C107" s="52">
        <f>[15]R10!K9</f>
        <v>0</v>
      </c>
      <c r="D107" s="52">
        <f>[15]R10!K10</f>
        <v>0</v>
      </c>
      <c r="E107" s="52">
        <f>[15]R10!K11</f>
        <v>0</v>
      </c>
      <c r="F107" s="52">
        <f>[15]R10!K12</f>
        <v>21</v>
      </c>
      <c r="G107" s="52">
        <f>[15]R10!K13</f>
        <v>0</v>
      </c>
      <c r="H107" s="52">
        <f>[15]R10!K14</f>
        <v>0</v>
      </c>
      <c r="I107" s="52">
        <f>[15]R10!K15</f>
        <v>1</v>
      </c>
      <c r="J107" s="52">
        <f>[15]R10!K16</f>
        <v>0</v>
      </c>
      <c r="K107" s="52">
        <f>[15]R10!K17</f>
        <v>0</v>
      </c>
      <c r="L107" s="52">
        <f>[15]R10!K18</f>
        <v>2</v>
      </c>
      <c r="M107" s="52">
        <f>[15]R10!K19</f>
        <v>0</v>
      </c>
      <c r="N107" s="52">
        <f>[15]R10!K20</f>
        <v>0</v>
      </c>
      <c r="O107" s="47">
        <f t="shared" si="0"/>
        <v>24</v>
      </c>
      <c r="P107" s="47"/>
      <c r="Q107" s="49">
        <f>[15]R10!K21</f>
        <v>0</v>
      </c>
      <c r="R107" s="47">
        <f t="shared" si="1"/>
        <v>24</v>
      </c>
      <c r="S107" s="47"/>
    </row>
    <row r="108" spans="1:19" ht="24.95" customHeight="1">
      <c r="A108" s="47">
        <v>99</v>
      </c>
      <c r="B108" s="85" t="s">
        <v>1658</v>
      </c>
      <c r="C108" s="52">
        <f>[15]R10!L9</f>
        <v>0</v>
      </c>
      <c r="D108" s="52">
        <f>[15]R10!L10</f>
        <v>1</v>
      </c>
      <c r="E108" s="52">
        <f>[15]R10!L11</f>
        <v>0</v>
      </c>
      <c r="F108" s="52">
        <f>[15]R10!L12</f>
        <v>7</v>
      </c>
      <c r="G108" s="52">
        <f>[15]R10!L13</f>
        <v>0</v>
      </c>
      <c r="H108" s="52">
        <f>[15]R10!L14</f>
        <v>0</v>
      </c>
      <c r="I108" s="52">
        <f>[15]R10!L15</f>
        <v>1</v>
      </c>
      <c r="J108" s="52">
        <f>[15]R10!L16</f>
        <v>0</v>
      </c>
      <c r="K108" s="52">
        <f>[15]R10!L17</f>
        <v>0</v>
      </c>
      <c r="L108" s="52">
        <f>[15]R10!L18</f>
        <v>0</v>
      </c>
      <c r="M108" s="52">
        <f>[15]R10!L19</f>
        <v>0</v>
      </c>
      <c r="N108" s="52">
        <f>[15]R10!L20</f>
        <v>1</v>
      </c>
      <c r="O108" s="47">
        <f t="shared" si="0"/>
        <v>10</v>
      </c>
      <c r="P108" s="47"/>
      <c r="Q108" s="49">
        <f>[15]R10!L21</f>
        <v>0</v>
      </c>
      <c r="R108" s="47">
        <f t="shared" si="1"/>
        <v>10</v>
      </c>
      <c r="S108" s="47"/>
    </row>
    <row r="109" spans="1:19" ht="24.95" customHeight="1">
      <c r="A109" s="47">
        <v>100</v>
      </c>
      <c r="B109" s="85" t="s">
        <v>1659</v>
      </c>
      <c r="C109" s="52">
        <f>[15]R10!M9</f>
        <v>5</v>
      </c>
      <c r="D109" s="52">
        <f>[15]R10!M10</f>
        <v>12</v>
      </c>
      <c r="E109" s="52">
        <f>[15]R10!M11</f>
        <v>6</v>
      </c>
      <c r="F109" s="52">
        <f>[15]R10!M12</f>
        <v>85</v>
      </c>
      <c r="G109" s="52">
        <f>[15]R10!M13</f>
        <v>1</v>
      </c>
      <c r="H109" s="52">
        <f>[15]R10!M14</f>
        <v>0</v>
      </c>
      <c r="I109" s="52">
        <f>[15]R10!M15</f>
        <v>43</v>
      </c>
      <c r="J109" s="52">
        <f>[15]R10!M16</f>
        <v>8</v>
      </c>
      <c r="K109" s="52">
        <f>[15]R10!M17</f>
        <v>2</v>
      </c>
      <c r="L109" s="52">
        <f>[15]R10!M18</f>
        <v>6</v>
      </c>
      <c r="M109" s="52">
        <f>[15]R10!M19</f>
        <v>5</v>
      </c>
      <c r="N109" s="52">
        <f>[15]R10!M20</f>
        <v>6</v>
      </c>
      <c r="O109" s="47">
        <f t="shared" si="0"/>
        <v>179</v>
      </c>
      <c r="P109" s="47"/>
      <c r="Q109" s="49">
        <f>[15]R10!M21</f>
        <v>1</v>
      </c>
      <c r="R109" s="47">
        <f t="shared" si="1"/>
        <v>180</v>
      </c>
      <c r="S109" s="47"/>
    </row>
    <row r="110" spans="1:19" ht="24.95" customHeight="1">
      <c r="A110" s="47">
        <v>101</v>
      </c>
      <c r="B110" s="85" t="s">
        <v>1660</v>
      </c>
      <c r="C110" s="52">
        <f>[15]R11!D9</f>
        <v>0</v>
      </c>
      <c r="D110" s="52">
        <f>[15]R11!D10</f>
        <v>0</v>
      </c>
      <c r="E110" s="52">
        <f>[15]R11!D11</f>
        <v>1</v>
      </c>
      <c r="F110" s="52">
        <f>[15]R11!D12</f>
        <v>144</v>
      </c>
      <c r="G110" s="52">
        <f>[15]R11!D13</f>
        <v>0</v>
      </c>
      <c r="H110" s="52">
        <f>[15]R11!D14</f>
        <v>0</v>
      </c>
      <c r="I110" s="52">
        <f>[15]R11!D15</f>
        <v>1</v>
      </c>
      <c r="J110" s="52">
        <f>[15]R11!D16</f>
        <v>0</v>
      </c>
      <c r="K110" s="52">
        <f>[15]R11!D17</f>
        <v>4</v>
      </c>
      <c r="L110" s="52">
        <f>[15]R11!D18</f>
        <v>1</v>
      </c>
      <c r="M110" s="52">
        <f>[15]R11!D19</f>
        <v>0</v>
      </c>
      <c r="N110" s="52">
        <f>[15]R11!D20</f>
        <v>0</v>
      </c>
      <c r="O110" s="47">
        <f t="shared" si="0"/>
        <v>151</v>
      </c>
      <c r="P110" s="47"/>
      <c r="Q110" s="49">
        <f>[15]R11!D21</f>
        <v>1</v>
      </c>
      <c r="R110" s="47">
        <f t="shared" si="1"/>
        <v>152</v>
      </c>
      <c r="S110" s="47"/>
    </row>
    <row r="111" spans="1:19" ht="24.95" customHeight="1">
      <c r="A111" s="47">
        <v>102</v>
      </c>
      <c r="B111" s="85" t="s">
        <v>1661</v>
      </c>
      <c r="C111" s="52">
        <f>[15]R11!E9</f>
        <v>1</v>
      </c>
      <c r="D111" s="52">
        <f>[15]R11!E10</f>
        <v>23</v>
      </c>
      <c r="E111" s="52">
        <f>[15]R11!E11</f>
        <v>1</v>
      </c>
      <c r="F111" s="52">
        <f>[15]R11!E12</f>
        <v>49</v>
      </c>
      <c r="G111" s="52">
        <f>[15]R11!E13</f>
        <v>0</v>
      </c>
      <c r="H111" s="52">
        <f>[15]R11!E14</f>
        <v>1</v>
      </c>
      <c r="I111" s="52">
        <f>[15]R11!E15</f>
        <v>181</v>
      </c>
      <c r="J111" s="52">
        <f>[15]R11!E16</f>
        <v>1</v>
      </c>
      <c r="K111" s="52">
        <f>[15]R11!E17</f>
        <v>3</v>
      </c>
      <c r="L111" s="52">
        <f>[15]R11!E18</f>
        <v>6</v>
      </c>
      <c r="M111" s="52">
        <f>[15]R11!E19</f>
        <v>1</v>
      </c>
      <c r="N111" s="52">
        <f>[15]R11!E20</f>
        <v>0</v>
      </c>
      <c r="O111" s="47">
        <f t="shared" si="0"/>
        <v>267</v>
      </c>
      <c r="P111" s="47"/>
      <c r="Q111" s="49">
        <f>[15]R11!E21</f>
        <v>2</v>
      </c>
      <c r="R111" s="47">
        <f t="shared" si="1"/>
        <v>269</v>
      </c>
      <c r="S111" s="47"/>
    </row>
    <row r="112" spans="1:19" ht="24.95" customHeight="1">
      <c r="A112" s="47">
        <v>103</v>
      </c>
      <c r="B112" s="85" t="s">
        <v>1662</v>
      </c>
      <c r="C112" s="52">
        <f>[15]R11!F9</f>
        <v>0</v>
      </c>
      <c r="D112" s="52">
        <f>[15]R11!F10</f>
        <v>12</v>
      </c>
      <c r="E112" s="52">
        <f>[15]R11!F11</f>
        <v>0</v>
      </c>
      <c r="F112" s="52">
        <f>[15]R11!F12</f>
        <v>40</v>
      </c>
      <c r="G112" s="52">
        <f>[15]R11!F13</f>
        <v>2</v>
      </c>
      <c r="H112" s="52">
        <f>[15]R11!F14</f>
        <v>1</v>
      </c>
      <c r="I112" s="52">
        <f>[15]R11!F15</f>
        <v>447</v>
      </c>
      <c r="J112" s="52">
        <f>[15]R11!F16</f>
        <v>0</v>
      </c>
      <c r="K112" s="52">
        <f>[15]R11!F17</f>
        <v>0</v>
      </c>
      <c r="L112" s="52">
        <f>[15]R11!F18</f>
        <v>5</v>
      </c>
      <c r="M112" s="52">
        <f>[15]R11!F19</f>
        <v>1</v>
      </c>
      <c r="N112" s="52">
        <f>[15]R11!F20</f>
        <v>0</v>
      </c>
      <c r="O112" s="47">
        <f t="shared" si="0"/>
        <v>508</v>
      </c>
      <c r="P112" s="47"/>
      <c r="Q112" s="49">
        <f>[15]R11!F21</f>
        <v>5</v>
      </c>
      <c r="R112" s="47">
        <f t="shared" si="1"/>
        <v>513</v>
      </c>
      <c r="S112" s="47"/>
    </row>
    <row r="113" spans="1:19" ht="24.95" customHeight="1">
      <c r="A113" s="47">
        <v>104</v>
      </c>
      <c r="B113" s="85" t="s">
        <v>1663</v>
      </c>
      <c r="C113" s="52">
        <f>[15]R11!G9</f>
        <v>1</v>
      </c>
      <c r="D113" s="52">
        <f>[15]R11!G10</f>
        <v>30</v>
      </c>
      <c r="E113" s="52">
        <f>[15]R11!G11</f>
        <v>0</v>
      </c>
      <c r="F113" s="52">
        <f>[15]R11!G12</f>
        <v>209</v>
      </c>
      <c r="G113" s="52">
        <f>[15]R11!G13</f>
        <v>1</v>
      </c>
      <c r="H113" s="52">
        <f>[15]R11!G14</f>
        <v>2</v>
      </c>
      <c r="I113" s="52">
        <f>[15]R11!G15</f>
        <v>351</v>
      </c>
      <c r="J113" s="52">
        <f>[15]R11!G16</f>
        <v>1</v>
      </c>
      <c r="K113" s="52">
        <f>[15]R11!G17</f>
        <v>0</v>
      </c>
      <c r="L113" s="52">
        <f>[15]R11!G18</f>
        <v>7</v>
      </c>
      <c r="M113" s="52">
        <f>[15]R11!G19</f>
        <v>0</v>
      </c>
      <c r="N113" s="52">
        <f>[15]R11!G20</f>
        <v>3</v>
      </c>
      <c r="O113" s="47">
        <f t="shared" si="0"/>
        <v>605</v>
      </c>
      <c r="P113" s="47"/>
      <c r="Q113" s="49">
        <f>[15]R11!G21</f>
        <v>1</v>
      </c>
      <c r="R113" s="47">
        <f t="shared" si="1"/>
        <v>606</v>
      </c>
      <c r="S113" s="47"/>
    </row>
    <row r="114" spans="1:19" ht="24.95" customHeight="1">
      <c r="A114" s="47">
        <v>105</v>
      </c>
      <c r="B114" s="85" t="s">
        <v>1664</v>
      </c>
      <c r="C114" s="52">
        <f>[15]R11!H9</f>
        <v>2</v>
      </c>
      <c r="D114" s="52">
        <f>[15]R11!H10</f>
        <v>18</v>
      </c>
      <c r="E114" s="52">
        <f>[15]R11!H11</f>
        <v>0</v>
      </c>
      <c r="F114" s="52">
        <f>[15]R11!H12</f>
        <v>75</v>
      </c>
      <c r="G114" s="52">
        <f>[15]R11!H13</f>
        <v>1</v>
      </c>
      <c r="H114" s="52">
        <f>[15]R11!H14</f>
        <v>1</v>
      </c>
      <c r="I114" s="52">
        <f>[15]R11!H15</f>
        <v>221</v>
      </c>
      <c r="J114" s="52">
        <f>[15]R11!H16</f>
        <v>3</v>
      </c>
      <c r="K114" s="52">
        <f>[15]R11!H17</f>
        <v>2</v>
      </c>
      <c r="L114" s="52">
        <f>[15]R11!H18</f>
        <v>5</v>
      </c>
      <c r="M114" s="52">
        <f>[15]R11!H19</f>
        <v>1</v>
      </c>
      <c r="N114" s="52">
        <f>[15]R11!H20</f>
        <v>0</v>
      </c>
      <c r="O114" s="47">
        <f t="shared" si="0"/>
        <v>329</v>
      </c>
      <c r="P114" s="47"/>
      <c r="Q114" s="49">
        <f>[15]R11!H21</f>
        <v>0</v>
      </c>
      <c r="R114" s="47">
        <f t="shared" si="1"/>
        <v>329</v>
      </c>
      <c r="S114" s="47"/>
    </row>
    <row r="115" spans="1:19" ht="24.95" customHeight="1">
      <c r="A115" s="47">
        <v>106</v>
      </c>
      <c r="B115" s="85" t="s">
        <v>1665</v>
      </c>
      <c r="C115" s="52">
        <f>[15]R11!I9</f>
        <v>1</v>
      </c>
      <c r="D115" s="52">
        <f>[15]R11!I10</f>
        <v>4</v>
      </c>
      <c r="E115" s="52">
        <f>[15]R11!I11</f>
        <v>0</v>
      </c>
      <c r="F115" s="52">
        <f>[15]R11!I12</f>
        <v>155</v>
      </c>
      <c r="G115" s="52">
        <f>[15]R11!I13</f>
        <v>2</v>
      </c>
      <c r="H115" s="52">
        <f>[15]R11!I14</f>
        <v>0</v>
      </c>
      <c r="I115" s="52">
        <f>[15]R11!I15</f>
        <v>34</v>
      </c>
      <c r="J115" s="52">
        <f>[15]R11!I16</f>
        <v>2</v>
      </c>
      <c r="K115" s="52">
        <f>[15]R11!I17</f>
        <v>2</v>
      </c>
      <c r="L115" s="52">
        <f>[15]R11!I18</f>
        <v>0</v>
      </c>
      <c r="M115" s="52">
        <f>[15]R11!I19</f>
        <v>0</v>
      </c>
      <c r="N115" s="52">
        <f>[15]R11!I20</f>
        <v>2</v>
      </c>
      <c r="O115" s="47">
        <f t="shared" si="0"/>
        <v>202</v>
      </c>
      <c r="P115" s="47"/>
      <c r="Q115" s="49">
        <f>[15]R11!I21</f>
        <v>1</v>
      </c>
      <c r="R115" s="47">
        <f t="shared" si="1"/>
        <v>203</v>
      </c>
      <c r="S115" s="47"/>
    </row>
    <row r="116" spans="1:19" ht="24.95" customHeight="1">
      <c r="A116" s="47">
        <v>107</v>
      </c>
      <c r="B116" s="85" t="s">
        <v>1666</v>
      </c>
      <c r="C116" s="52">
        <f>[15]R11!J9</f>
        <v>10</v>
      </c>
      <c r="D116" s="52">
        <f>[15]R11!J10</f>
        <v>2</v>
      </c>
      <c r="E116" s="52">
        <f>[15]R11!J11</f>
        <v>2</v>
      </c>
      <c r="F116" s="52">
        <f>[15]R11!J12</f>
        <v>156</v>
      </c>
      <c r="G116" s="52">
        <f>[15]R11!J13</f>
        <v>1</v>
      </c>
      <c r="H116" s="52">
        <f>[15]R11!J14</f>
        <v>1</v>
      </c>
      <c r="I116" s="52">
        <f>[15]R11!J15</f>
        <v>31</v>
      </c>
      <c r="J116" s="52">
        <f>[15]R11!J16</f>
        <v>1</v>
      </c>
      <c r="K116" s="52">
        <f>[15]R11!J17</f>
        <v>6</v>
      </c>
      <c r="L116" s="52">
        <f>[15]R11!J18</f>
        <v>2</v>
      </c>
      <c r="M116" s="52">
        <f>[15]R11!J19</f>
        <v>2</v>
      </c>
      <c r="N116" s="52">
        <f>[15]R11!J20</f>
        <v>1</v>
      </c>
      <c r="O116" s="47">
        <f t="shared" si="0"/>
        <v>215</v>
      </c>
      <c r="P116" s="47"/>
      <c r="Q116" s="49">
        <f>[15]R11!J21</f>
        <v>1</v>
      </c>
      <c r="R116" s="47">
        <f t="shared" si="1"/>
        <v>216</v>
      </c>
      <c r="S116" s="47"/>
    </row>
    <row r="117" spans="1:19" ht="24.95" customHeight="1">
      <c r="A117" s="47">
        <v>108</v>
      </c>
      <c r="B117" s="85" t="s">
        <v>1667</v>
      </c>
      <c r="C117" s="52">
        <f>[15]R11!K9</f>
        <v>30</v>
      </c>
      <c r="D117" s="52">
        <f>[15]R11!K10</f>
        <v>3</v>
      </c>
      <c r="E117" s="52">
        <f>[15]R11!K11</f>
        <v>0</v>
      </c>
      <c r="F117" s="52">
        <f>[15]R11!K12</f>
        <v>169</v>
      </c>
      <c r="G117" s="52">
        <f>[15]R11!K13</f>
        <v>2</v>
      </c>
      <c r="H117" s="52">
        <f>[15]R11!K14</f>
        <v>1</v>
      </c>
      <c r="I117" s="52">
        <f>[15]R11!K15</f>
        <v>86</v>
      </c>
      <c r="J117" s="52">
        <f>[15]R11!K16</f>
        <v>3</v>
      </c>
      <c r="K117" s="52">
        <f>[15]R11!K17</f>
        <v>7</v>
      </c>
      <c r="L117" s="52">
        <f>[15]R11!K18</f>
        <v>11</v>
      </c>
      <c r="M117" s="52">
        <f>[15]R11!K19</f>
        <v>4</v>
      </c>
      <c r="N117" s="52">
        <f>[15]R11!K20</f>
        <v>24</v>
      </c>
      <c r="O117" s="47">
        <f t="shared" si="0"/>
        <v>340</v>
      </c>
      <c r="P117" s="47"/>
      <c r="Q117" s="49">
        <f>[15]R11!K21</f>
        <v>12</v>
      </c>
      <c r="R117" s="47">
        <f t="shared" si="1"/>
        <v>352</v>
      </c>
      <c r="S117" s="47"/>
    </row>
    <row r="118" spans="1:19" ht="24.95" customHeight="1">
      <c r="A118" s="47">
        <v>109</v>
      </c>
      <c r="B118" s="85" t="s">
        <v>1668</v>
      </c>
      <c r="C118" s="52">
        <f>[15]R11!L9</f>
        <v>19</v>
      </c>
      <c r="D118" s="52">
        <f>[15]R11!L10</f>
        <v>10</v>
      </c>
      <c r="E118" s="52">
        <f>[15]R11!L11</f>
        <v>0</v>
      </c>
      <c r="F118" s="52">
        <f>[15]R11!L12</f>
        <v>72</v>
      </c>
      <c r="G118" s="52">
        <f>[15]R11!L13</f>
        <v>3</v>
      </c>
      <c r="H118" s="52">
        <f>[15]R11!L14</f>
        <v>4</v>
      </c>
      <c r="I118" s="52">
        <f>[15]R11!L15</f>
        <v>195</v>
      </c>
      <c r="J118" s="52">
        <f>[15]R11!L16</f>
        <v>7</v>
      </c>
      <c r="K118" s="52">
        <f>[15]R11!L17</f>
        <v>2</v>
      </c>
      <c r="L118" s="52">
        <f>[15]R11!L18</f>
        <v>5</v>
      </c>
      <c r="M118" s="52">
        <f>[15]R11!L19</f>
        <v>3</v>
      </c>
      <c r="N118" s="52">
        <f>[15]R11!L20</f>
        <v>25</v>
      </c>
      <c r="O118" s="47">
        <f t="shared" si="0"/>
        <v>345</v>
      </c>
      <c r="P118" s="47"/>
      <c r="Q118" s="49">
        <f>[15]R11!L21</f>
        <v>12</v>
      </c>
      <c r="R118" s="47">
        <f t="shared" si="1"/>
        <v>357</v>
      </c>
      <c r="S118" s="47"/>
    </row>
    <row r="119" spans="1:19" ht="24.95" customHeight="1">
      <c r="A119" s="47">
        <v>110</v>
      </c>
      <c r="B119" s="85" t="s">
        <v>1669</v>
      </c>
      <c r="C119" s="52">
        <f>[15]R11!M9</f>
        <v>3</v>
      </c>
      <c r="D119" s="52">
        <f>[15]R11!M10</f>
        <v>3</v>
      </c>
      <c r="E119" s="52">
        <f>[15]R11!M11</f>
        <v>1</v>
      </c>
      <c r="F119" s="52">
        <f>[15]R11!M12</f>
        <v>102</v>
      </c>
      <c r="G119" s="52">
        <f>[15]R11!M13</f>
        <v>0</v>
      </c>
      <c r="H119" s="52">
        <f>[15]R11!M14</f>
        <v>1</v>
      </c>
      <c r="I119" s="52">
        <f>[15]R11!M15</f>
        <v>9</v>
      </c>
      <c r="J119" s="52">
        <f>[15]R11!M16</f>
        <v>0</v>
      </c>
      <c r="K119" s="52">
        <f>[15]R11!M17</f>
        <v>5</v>
      </c>
      <c r="L119" s="52">
        <f>[15]R11!M18</f>
        <v>21</v>
      </c>
      <c r="M119" s="52">
        <f>[15]R11!M19</f>
        <v>2</v>
      </c>
      <c r="N119" s="52">
        <f>[15]R11!M20</f>
        <v>83</v>
      </c>
      <c r="O119" s="47">
        <f t="shared" si="0"/>
        <v>230</v>
      </c>
      <c r="P119" s="47"/>
      <c r="Q119" s="49">
        <f>[15]R11!M21</f>
        <v>5</v>
      </c>
      <c r="R119" s="47">
        <f t="shared" si="1"/>
        <v>235</v>
      </c>
      <c r="S119" s="47"/>
    </row>
    <row r="120" spans="1:19" ht="24.95" customHeight="1">
      <c r="A120" s="47">
        <v>111</v>
      </c>
      <c r="B120" s="85" t="s">
        <v>1670</v>
      </c>
      <c r="C120" s="52">
        <f>[15]R12!D9</f>
        <v>4</v>
      </c>
      <c r="D120" s="52">
        <f>[15]R12!D10</f>
        <v>6</v>
      </c>
      <c r="E120" s="52">
        <f>[15]R12!D11</f>
        <v>1</v>
      </c>
      <c r="F120" s="52">
        <f>[15]R12!D12</f>
        <v>80</v>
      </c>
      <c r="G120" s="52">
        <f>[15]R12!D13</f>
        <v>3</v>
      </c>
      <c r="H120" s="52">
        <f>[15]R12!D14</f>
        <v>1</v>
      </c>
      <c r="I120" s="52">
        <f>[15]R12!D15</f>
        <v>81</v>
      </c>
      <c r="J120" s="52">
        <f>[15]R12!D16</f>
        <v>0</v>
      </c>
      <c r="K120" s="52">
        <f>[15]R12!D17</f>
        <v>3</v>
      </c>
      <c r="L120" s="52">
        <f>[15]R12!D18</f>
        <v>1</v>
      </c>
      <c r="M120" s="52">
        <f>[15]R12!D19</f>
        <v>2</v>
      </c>
      <c r="N120" s="52">
        <f>[15]R12!D20</f>
        <v>10</v>
      </c>
      <c r="O120" s="47">
        <f t="shared" si="0"/>
        <v>192</v>
      </c>
      <c r="P120" s="47"/>
      <c r="Q120" s="49">
        <f>[15]R12!D21</f>
        <v>5</v>
      </c>
      <c r="R120" s="47">
        <f t="shared" si="1"/>
        <v>197</v>
      </c>
      <c r="S120" s="47"/>
    </row>
    <row r="121" spans="1:19" ht="24.95" customHeight="1">
      <c r="A121" s="47">
        <v>112</v>
      </c>
      <c r="B121" s="85" t="s">
        <v>1671</v>
      </c>
      <c r="C121" s="52">
        <f>[15]R12!E9</f>
        <v>0</v>
      </c>
      <c r="D121" s="52">
        <f>[15]R12!E10</f>
        <v>42</v>
      </c>
      <c r="E121" s="52">
        <f>[15]R12!E11</f>
        <v>0</v>
      </c>
      <c r="F121" s="52">
        <f>[15]R12!E12</f>
        <v>126</v>
      </c>
      <c r="G121" s="52">
        <f>[15]R12!E13</f>
        <v>4</v>
      </c>
      <c r="H121" s="52">
        <f>[15]R12!E14</f>
        <v>1</v>
      </c>
      <c r="I121" s="52">
        <f>[15]R12!E15</f>
        <v>124</v>
      </c>
      <c r="J121" s="52">
        <f>[15]R12!E16</f>
        <v>1</v>
      </c>
      <c r="K121" s="52">
        <f>[15]R12!E17</f>
        <v>1</v>
      </c>
      <c r="L121" s="52">
        <f>[15]R12!E18</f>
        <v>2</v>
      </c>
      <c r="M121" s="52">
        <f>[15]R12!E19</f>
        <v>2</v>
      </c>
      <c r="N121" s="52">
        <f>[15]R12!E20</f>
        <v>1</v>
      </c>
      <c r="O121" s="47">
        <f t="shared" si="0"/>
        <v>304</v>
      </c>
      <c r="P121" s="47"/>
      <c r="Q121" s="49">
        <f>[15]R12!E21</f>
        <v>1</v>
      </c>
      <c r="R121" s="47">
        <f t="shared" si="1"/>
        <v>305</v>
      </c>
      <c r="S121" s="47"/>
    </row>
    <row r="122" spans="1:19" ht="24.95" customHeight="1">
      <c r="A122" s="47">
        <v>113</v>
      </c>
      <c r="B122" s="85" t="s">
        <v>1672</v>
      </c>
      <c r="C122" s="52">
        <f>[15]R12!F9</f>
        <v>4</v>
      </c>
      <c r="D122" s="52">
        <f>[15]R12!F10</f>
        <v>8</v>
      </c>
      <c r="E122" s="52">
        <f>[15]R12!F11</f>
        <v>0</v>
      </c>
      <c r="F122" s="52">
        <f>[15]R12!F12</f>
        <v>119</v>
      </c>
      <c r="G122" s="52">
        <f>[15]R12!F13</f>
        <v>1</v>
      </c>
      <c r="H122" s="52">
        <f>[15]R12!F14</f>
        <v>0</v>
      </c>
      <c r="I122" s="52">
        <f>[15]R12!F15</f>
        <v>5</v>
      </c>
      <c r="J122" s="52">
        <f>[15]R12!F16</f>
        <v>0</v>
      </c>
      <c r="K122" s="52">
        <f>[15]R12!F17</f>
        <v>1</v>
      </c>
      <c r="L122" s="52">
        <f>[15]R12!F18</f>
        <v>2</v>
      </c>
      <c r="M122" s="52">
        <f>[15]R12!F19</f>
        <v>0</v>
      </c>
      <c r="N122" s="52">
        <f>[15]R12!F20</f>
        <v>1</v>
      </c>
      <c r="O122" s="47">
        <f t="shared" si="0"/>
        <v>141</v>
      </c>
      <c r="P122" s="47"/>
      <c r="Q122" s="49">
        <f>[15]R12!F21</f>
        <v>0</v>
      </c>
      <c r="R122" s="47">
        <f t="shared" si="1"/>
        <v>141</v>
      </c>
      <c r="S122" s="47"/>
    </row>
    <row r="123" spans="1:19" ht="24.95" customHeight="1">
      <c r="A123" s="47">
        <v>114</v>
      </c>
      <c r="B123" s="85" t="s">
        <v>1673</v>
      </c>
      <c r="C123" s="52">
        <f>[15]R12!G9</f>
        <v>8</v>
      </c>
      <c r="D123" s="52">
        <f>[15]R12!G10</f>
        <v>25</v>
      </c>
      <c r="E123" s="52">
        <f>[15]R12!G11</f>
        <v>2</v>
      </c>
      <c r="F123" s="52">
        <f>[15]R12!G12</f>
        <v>23</v>
      </c>
      <c r="G123" s="52">
        <f>[15]R12!G13</f>
        <v>0</v>
      </c>
      <c r="H123" s="52">
        <f>[15]R12!G14</f>
        <v>0</v>
      </c>
      <c r="I123" s="52">
        <f>[15]R12!G15</f>
        <v>23</v>
      </c>
      <c r="J123" s="52">
        <f>[15]R12!G16</f>
        <v>0</v>
      </c>
      <c r="K123" s="52">
        <f>[15]R12!G17</f>
        <v>1</v>
      </c>
      <c r="L123" s="52">
        <f>[15]R12!G18</f>
        <v>1</v>
      </c>
      <c r="M123" s="52">
        <f>[15]R12!G19</f>
        <v>1</v>
      </c>
      <c r="N123" s="52">
        <f>[15]R12!G20</f>
        <v>2</v>
      </c>
      <c r="O123" s="47">
        <f t="shared" si="0"/>
        <v>86</v>
      </c>
      <c r="P123" s="47"/>
      <c r="Q123" s="49">
        <f>[15]R12!G21</f>
        <v>0</v>
      </c>
      <c r="R123" s="47">
        <f t="shared" si="1"/>
        <v>86</v>
      </c>
      <c r="S123" s="47"/>
    </row>
    <row r="124" spans="1:19" ht="24.95" customHeight="1">
      <c r="A124" s="47">
        <v>115</v>
      </c>
      <c r="B124" s="85" t="s">
        <v>1674</v>
      </c>
      <c r="C124" s="52">
        <f>[15]R12!H9</f>
        <v>4</v>
      </c>
      <c r="D124" s="52">
        <f>[15]R12!H10</f>
        <v>2</v>
      </c>
      <c r="E124" s="52">
        <f>[15]R12!H11</f>
        <v>1</v>
      </c>
      <c r="F124" s="52">
        <f>[15]R12!H12</f>
        <v>113</v>
      </c>
      <c r="G124" s="52">
        <f>[15]R12!H13</f>
        <v>1</v>
      </c>
      <c r="H124" s="52">
        <f>[15]R12!H14</f>
        <v>1</v>
      </c>
      <c r="I124" s="52">
        <f>[15]R12!H15</f>
        <v>67</v>
      </c>
      <c r="J124" s="52">
        <f>[15]R12!H16</f>
        <v>2</v>
      </c>
      <c r="K124" s="52">
        <f>[15]R12!H17</f>
        <v>6</v>
      </c>
      <c r="L124" s="52">
        <f>[15]R12!H18</f>
        <v>4</v>
      </c>
      <c r="M124" s="52">
        <f>[15]R12!H19</f>
        <v>0</v>
      </c>
      <c r="N124" s="52">
        <f>[15]R12!H20</f>
        <v>6</v>
      </c>
      <c r="O124" s="47">
        <f t="shared" si="0"/>
        <v>207</v>
      </c>
      <c r="P124" s="47"/>
      <c r="Q124" s="49">
        <f>[15]R12!H21</f>
        <v>3</v>
      </c>
      <c r="R124" s="47">
        <f t="shared" si="1"/>
        <v>210</v>
      </c>
      <c r="S124" s="47"/>
    </row>
    <row r="125" spans="1:19" ht="24.95" customHeight="1">
      <c r="A125" s="47">
        <v>116</v>
      </c>
      <c r="B125" s="85" t="s">
        <v>1675</v>
      </c>
      <c r="C125" s="52">
        <f>[15]R12!I9</f>
        <v>3</v>
      </c>
      <c r="D125" s="52">
        <f>[15]R12!I10</f>
        <v>2</v>
      </c>
      <c r="E125" s="52">
        <f>[15]R12!I11</f>
        <v>0</v>
      </c>
      <c r="F125" s="52">
        <f>[15]R12!I12</f>
        <v>17</v>
      </c>
      <c r="G125" s="52">
        <f>[15]R12!I13</f>
        <v>0</v>
      </c>
      <c r="H125" s="52">
        <f>[15]R12!I14</f>
        <v>0</v>
      </c>
      <c r="I125" s="52">
        <f>[15]R12!I15</f>
        <v>2</v>
      </c>
      <c r="J125" s="52">
        <f>[15]R12!I16</f>
        <v>0</v>
      </c>
      <c r="K125" s="52">
        <f>[15]R12!I17</f>
        <v>1</v>
      </c>
      <c r="L125" s="52">
        <f>[15]R12!I18</f>
        <v>0</v>
      </c>
      <c r="M125" s="52">
        <f>[15]R12!I19</f>
        <v>0</v>
      </c>
      <c r="N125" s="52">
        <f>[15]R12!I20</f>
        <v>0</v>
      </c>
      <c r="O125" s="47">
        <f t="shared" si="0"/>
        <v>25</v>
      </c>
      <c r="P125" s="47"/>
      <c r="Q125" s="49">
        <f>[15]R12!I21</f>
        <v>0</v>
      </c>
      <c r="R125" s="47">
        <f t="shared" si="1"/>
        <v>25</v>
      </c>
      <c r="S125" s="47"/>
    </row>
    <row r="126" spans="1:19" ht="24.95" customHeight="1">
      <c r="A126" s="47">
        <v>117</v>
      </c>
      <c r="B126" s="85" t="s">
        <v>1676</v>
      </c>
      <c r="C126" s="52">
        <f>[15]R12!J9</f>
        <v>0</v>
      </c>
      <c r="D126" s="52">
        <f>[15]R12!J10</f>
        <v>0</v>
      </c>
      <c r="E126" s="52">
        <f>[15]R12!J11</f>
        <v>1</v>
      </c>
      <c r="F126" s="52">
        <f>[15]R12!J12</f>
        <v>9</v>
      </c>
      <c r="G126" s="52">
        <f>[15]R12!J13</f>
        <v>1</v>
      </c>
      <c r="H126" s="52">
        <f>[15]R12!J14</f>
        <v>0</v>
      </c>
      <c r="I126" s="52">
        <f>[15]R12!J15</f>
        <v>0</v>
      </c>
      <c r="J126" s="52">
        <f>[15]R12!J16</f>
        <v>0</v>
      </c>
      <c r="K126" s="52">
        <f>[15]R12!J17</f>
        <v>0</v>
      </c>
      <c r="L126" s="52">
        <f>[15]R12!J18</f>
        <v>0</v>
      </c>
      <c r="M126" s="52">
        <f>[15]R12!J19</f>
        <v>0</v>
      </c>
      <c r="N126" s="52">
        <f>[15]R12!J20</f>
        <v>0</v>
      </c>
      <c r="O126" s="47">
        <f t="shared" si="0"/>
        <v>11</v>
      </c>
      <c r="P126" s="47"/>
      <c r="Q126" s="49">
        <f>[15]R12!J21</f>
        <v>0</v>
      </c>
      <c r="R126" s="47">
        <f t="shared" si="1"/>
        <v>11</v>
      </c>
      <c r="S126" s="47"/>
    </row>
    <row r="127" spans="1:19" ht="24.95" customHeight="1">
      <c r="A127" s="47">
        <v>118</v>
      </c>
      <c r="B127" s="85" t="s">
        <v>1677</v>
      </c>
      <c r="C127" s="52">
        <f>[15]R12!K9</f>
        <v>0</v>
      </c>
      <c r="D127" s="52">
        <f>[15]R12!K10</f>
        <v>8</v>
      </c>
      <c r="E127" s="52">
        <f>[15]R12!K11</f>
        <v>1</v>
      </c>
      <c r="F127" s="52">
        <f>[15]R12!K12</f>
        <v>141</v>
      </c>
      <c r="G127" s="52">
        <f>[15]R12!K13</f>
        <v>1</v>
      </c>
      <c r="H127" s="52">
        <f>[15]R12!K14</f>
        <v>0</v>
      </c>
      <c r="I127" s="52">
        <f>[15]R12!K15</f>
        <v>113</v>
      </c>
      <c r="J127" s="52">
        <f>[15]R12!K16</f>
        <v>2</v>
      </c>
      <c r="K127" s="52">
        <f>[15]R12!K17</f>
        <v>1</v>
      </c>
      <c r="L127" s="52">
        <f>[15]R12!K18</f>
        <v>5</v>
      </c>
      <c r="M127" s="52">
        <f>[15]R12!K19</f>
        <v>0</v>
      </c>
      <c r="N127" s="52">
        <f>[15]R12!K20</f>
        <v>10</v>
      </c>
      <c r="O127" s="47">
        <f t="shared" si="0"/>
        <v>282</v>
      </c>
      <c r="P127" s="47"/>
      <c r="Q127" s="49">
        <f>[15]R12!K21</f>
        <v>0</v>
      </c>
      <c r="R127" s="47">
        <f t="shared" si="1"/>
        <v>282</v>
      </c>
      <c r="S127" s="47"/>
    </row>
    <row r="128" spans="1:19" ht="24.95" customHeight="1">
      <c r="A128" s="47">
        <v>119</v>
      </c>
      <c r="B128" s="114" t="s">
        <v>1678</v>
      </c>
      <c r="C128" s="52">
        <f>[15]R12!L9</f>
        <v>0</v>
      </c>
      <c r="D128" s="52">
        <f>[15]R12!L10</f>
        <v>6</v>
      </c>
      <c r="E128" s="52">
        <f>[15]R12!L11</f>
        <v>0</v>
      </c>
      <c r="F128" s="52">
        <f>[15]R12!L12</f>
        <v>44</v>
      </c>
      <c r="G128" s="52">
        <f>[15]R12!L13</f>
        <v>0</v>
      </c>
      <c r="H128" s="52">
        <f>[15]R12!L14</f>
        <v>0</v>
      </c>
      <c r="I128" s="52">
        <f>[15]R12!L15</f>
        <v>5</v>
      </c>
      <c r="J128" s="52">
        <f>[15]R12!L16</f>
        <v>0</v>
      </c>
      <c r="K128" s="52">
        <f>[15]R12!L17</f>
        <v>0</v>
      </c>
      <c r="L128" s="52">
        <f>[15]R12!L18</f>
        <v>0</v>
      </c>
      <c r="M128" s="52">
        <f>[15]R12!L19</f>
        <v>0</v>
      </c>
      <c r="N128" s="52">
        <f>[15]R12!L20</f>
        <v>1</v>
      </c>
      <c r="O128" s="47">
        <f t="shared" si="0"/>
        <v>56</v>
      </c>
      <c r="P128" s="47"/>
      <c r="Q128" s="49">
        <f>[15]R12!L21</f>
        <v>1</v>
      </c>
      <c r="R128" s="47">
        <f t="shared" si="1"/>
        <v>57</v>
      </c>
      <c r="S128" s="47"/>
    </row>
    <row r="129" spans="1:19" ht="24.95" customHeight="1">
      <c r="A129" s="47">
        <v>120</v>
      </c>
      <c r="B129" s="85" t="s">
        <v>1679</v>
      </c>
      <c r="C129" s="52">
        <f>[15]R12!M9</f>
        <v>0</v>
      </c>
      <c r="D129" s="52">
        <f>[15]R12!M10</f>
        <v>5</v>
      </c>
      <c r="E129" s="52">
        <f>[15]R12!M11</f>
        <v>3</v>
      </c>
      <c r="F129" s="52">
        <f>[15]R12!M12</f>
        <v>203</v>
      </c>
      <c r="G129" s="52">
        <f>[15]R12!M13</f>
        <v>4</v>
      </c>
      <c r="H129" s="52">
        <f>[15]R12!M14</f>
        <v>2</v>
      </c>
      <c r="I129" s="52">
        <f>[15]R12!M15</f>
        <v>44</v>
      </c>
      <c r="J129" s="52">
        <f>[15]R12!M16</f>
        <v>0</v>
      </c>
      <c r="K129" s="52">
        <f>[15]R12!M17</f>
        <v>2</v>
      </c>
      <c r="L129" s="52">
        <f>[15]R12!M18</f>
        <v>0</v>
      </c>
      <c r="M129" s="52">
        <f>[15]R12!M19</f>
        <v>2</v>
      </c>
      <c r="N129" s="52">
        <f>[15]R12!M20</f>
        <v>4</v>
      </c>
      <c r="O129" s="47">
        <f t="shared" si="0"/>
        <v>269</v>
      </c>
      <c r="P129" s="47"/>
      <c r="Q129" s="49">
        <f>[15]R12!M21</f>
        <v>3</v>
      </c>
      <c r="R129" s="47">
        <f t="shared" si="1"/>
        <v>272</v>
      </c>
      <c r="S129" s="47"/>
    </row>
    <row r="130" spans="1:19" ht="24.95" customHeight="1">
      <c r="A130" s="47">
        <v>121</v>
      </c>
      <c r="B130" s="85" t="s">
        <v>1680</v>
      </c>
      <c r="C130" s="52">
        <f>[15]R13!D9</f>
        <v>6</v>
      </c>
      <c r="D130" s="52">
        <f>[15]R13!D10</f>
        <v>12</v>
      </c>
      <c r="E130" s="52">
        <f>[15]R13!D11</f>
        <v>0</v>
      </c>
      <c r="F130" s="52">
        <f>[15]R13!D12</f>
        <v>40</v>
      </c>
      <c r="G130" s="52">
        <f>[15]R13!D13</f>
        <v>3</v>
      </c>
      <c r="H130" s="52">
        <f>[15]R13!D14</f>
        <v>0</v>
      </c>
      <c r="I130" s="52">
        <f>[15]R13!D15</f>
        <v>22</v>
      </c>
      <c r="J130" s="52">
        <f>[15]R13!D16</f>
        <v>1</v>
      </c>
      <c r="K130" s="52">
        <f>[15]R13!D17</f>
        <v>2</v>
      </c>
      <c r="L130" s="52">
        <f>[15]R13!D18</f>
        <v>9</v>
      </c>
      <c r="M130" s="52">
        <f>[15]R13!D19</f>
        <v>1</v>
      </c>
      <c r="N130" s="52">
        <f>[15]R13!D20</f>
        <v>2</v>
      </c>
      <c r="O130" s="47">
        <f t="shared" si="0"/>
        <v>98</v>
      </c>
      <c r="P130" s="47"/>
      <c r="Q130" s="49">
        <f>[15]R13!D21</f>
        <v>6</v>
      </c>
      <c r="R130" s="47">
        <f t="shared" si="1"/>
        <v>104</v>
      </c>
      <c r="S130" s="47"/>
    </row>
    <row r="131" spans="1:19" ht="24.95" customHeight="1">
      <c r="A131" s="47">
        <v>122</v>
      </c>
      <c r="B131" s="85" t="s">
        <v>1681</v>
      </c>
      <c r="C131" s="52">
        <f>[15]R13!E9</f>
        <v>1</v>
      </c>
      <c r="D131" s="52">
        <f>[15]R13!E10</f>
        <v>25</v>
      </c>
      <c r="E131" s="52">
        <f>[15]R13!E11</f>
        <v>1</v>
      </c>
      <c r="F131" s="52">
        <f>[15]R13!E12</f>
        <v>51</v>
      </c>
      <c r="G131" s="52">
        <f>[15]R13!E13</f>
        <v>1</v>
      </c>
      <c r="H131" s="52">
        <f>[15]R13!E14</f>
        <v>0</v>
      </c>
      <c r="I131" s="52">
        <f>[15]R13!E15</f>
        <v>4</v>
      </c>
      <c r="J131" s="52">
        <f>[15]R13!E16</f>
        <v>1</v>
      </c>
      <c r="K131" s="52">
        <f>[15]R13!E17</f>
        <v>1</v>
      </c>
      <c r="L131" s="52">
        <f>[15]R13!E18</f>
        <v>0</v>
      </c>
      <c r="M131" s="52">
        <f>[15]R13!E19</f>
        <v>0</v>
      </c>
      <c r="N131" s="52">
        <f>[15]R13!E20</f>
        <v>3</v>
      </c>
      <c r="O131" s="47">
        <f t="shared" si="0"/>
        <v>88</v>
      </c>
      <c r="P131" s="47"/>
      <c r="Q131" s="49">
        <f>[15]R13!E21</f>
        <v>2</v>
      </c>
      <c r="R131" s="47">
        <f t="shared" si="1"/>
        <v>90</v>
      </c>
      <c r="S131" s="47"/>
    </row>
    <row r="132" spans="1:19" ht="24.95" customHeight="1">
      <c r="A132" s="47">
        <v>123</v>
      </c>
      <c r="B132" s="85" t="s">
        <v>1682</v>
      </c>
      <c r="C132" s="52">
        <f>[15]R13!F9</f>
        <v>0</v>
      </c>
      <c r="D132" s="52">
        <f>[15]R13!F10</f>
        <v>5</v>
      </c>
      <c r="E132" s="52">
        <f>[15]R13!F11</f>
        <v>0</v>
      </c>
      <c r="F132" s="52">
        <f>[15]R13!F12</f>
        <v>199</v>
      </c>
      <c r="G132" s="52">
        <f>[15]R13!F13</f>
        <v>1</v>
      </c>
      <c r="H132" s="52">
        <f>[15]R13!F14</f>
        <v>0</v>
      </c>
      <c r="I132" s="52">
        <f>[15]R13!F15</f>
        <v>15</v>
      </c>
      <c r="J132" s="52">
        <f>[15]R13!F16</f>
        <v>2</v>
      </c>
      <c r="K132" s="52">
        <f>[15]R13!F17</f>
        <v>2</v>
      </c>
      <c r="L132" s="52">
        <f>[15]R13!F18</f>
        <v>2</v>
      </c>
      <c r="M132" s="52">
        <f>[15]R13!F19</f>
        <v>0</v>
      </c>
      <c r="N132" s="52">
        <f>[15]R13!F20</f>
        <v>9</v>
      </c>
      <c r="O132" s="47">
        <f t="shared" si="0"/>
        <v>235</v>
      </c>
      <c r="P132" s="47"/>
      <c r="Q132" s="49">
        <f>[15]R13!F21</f>
        <v>1</v>
      </c>
      <c r="R132" s="47">
        <f t="shared" si="1"/>
        <v>236</v>
      </c>
      <c r="S132" s="47"/>
    </row>
    <row r="133" spans="1:19" ht="24.95" customHeight="1">
      <c r="A133" s="47">
        <v>124</v>
      </c>
      <c r="B133" s="85" t="s">
        <v>1683</v>
      </c>
      <c r="C133" s="52">
        <f>[15]R13!G9</f>
        <v>3</v>
      </c>
      <c r="D133" s="52">
        <f>[15]R13!G10</f>
        <v>6</v>
      </c>
      <c r="E133" s="52">
        <f>[15]R13!G11</f>
        <v>0</v>
      </c>
      <c r="F133" s="52">
        <f>[15]R13!G12</f>
        <v>183</v>
      </c>
      <c r="G133" s="52">
        <f>[15]R13!G13</f>
        <v>2</v>
      </c>
      <c r="H133" s="52">
        <f>[15]R13!G14</f>
        <v>0</v>
      </c>
      <c r="I133" s="52">
        <f>[15]R13!G15</f>
        <v>41</v>
      </c>
      <c r="J133" s="52">
        <f>[15]R13!G16</f>
        <v>0</v>
      </c>
      <c r="K133" s="52">
        <f>[15]R13!G17</f>
        <v>6</v>
      </c>
      <c r="L133" s="52">
        <f>[15]R13!G18</f>
        <v>0</v>
      </c>
      <c r="M133" s="52">
        <f>[15]R13!G19</f>
        <v>0</v>
      </c>
      <c r="N133" s="52">
        <f>[15]R13!G20</f>
        <v>1</v>
      </c>
      <c r="O133" s="47">
        <f t="shared" si="0"/>
        <v>242</v>
      </c>
      <c r="P133" s="47"/>
      <c r="Q133" s="49">
        <f>[15]R13!G21</f>
        <v>1</v>
      </c>
      <c r="R133" s="47">
        <f t="shared" si="1"/>
        <v>243</v>
      </c>
      <c r="S133" s="47"/>
    </row>
    <row r="134" spans="1:19" ht="24.95" customHeight="1">
      <c r="A134" s="47">
        <v>125</v>
      </c>
      <c r="B134" s="85" t="s">
        <v>1684</v>
      </c>
      <c r="C134" s="52">
        <f>[15]R13!H9</f>
        <v>4</v>
      </c>
      <c r="D134" s="52">
        <f>[15]R13!H10</f>
        <v>40</v>
      </c>
      <c r="E134" s="52">
        <f>[15]R13!H11</f>
        <v>4</v>
      </c>
      <c r="F134" s="52">
        <f>[15]R13!H12</f>
        <v>149</v>
      </c>
      <c r="G134" s="52">
        <f>[15]R13!H13</f>
        <v>1</v>
      </c>
      <c r="H134" s="52">
        <f>[15]R13!H14</f>
        <v>0</v>
      </c>
      <c r="I134" s="52">
        <f>[15]R13!H15</f>
        <v>52</v>
      </c>
      <c r="J134" s="52">
        <f>[15]R13!H16</f>
        <v>3</v>
      </c>
      <c r="K134" s="52">
        <f>[15]R13!H17</f>
        <v>7</v>
      </c>
      <c r="L134" s="52">
        <f>[15]R13!H18</f>
        <v>2</v>
      </c>
      <c r="M134" s="52">
        <f>[15]R13!H19</f>
        <v>1</v>
      </c>
      <c r="N134" s="52">
        <f>[15]R13!H20</f>
        <v>35</v>
      </c>
      <c r="O134" s="47">
        <f t="shared" si="0"/>
        <v>298</v>
      </c>
      <c r="P134" s="47"/>
      <c r="Q134" s="49">
        <f>[15]R13!H21</f>
        <v>7</v>
      </c>
      <c r="R134" s="47">
        <f t="shared" si="1"/>
        <v>305</v>
      </c>
      <c r="S134" s="47"/>
    </row>
    <row r="135" spans="1:19" ht="24.95" customHeight="1">
      <c r="A135" s="47">
        <v>126</v>
      </c>
      <c r="B135" s="85" t="s">
        <v>1685</v>
      </c>
      <c r="C135" s="52">
        <f>[15]R13!I9</f>
        <v>4</v>
      </c>
      <c r="D135" s="52">
        <f>[15]R13!I10</f>
        <v>8</v>
      </c>
      <c r="E135" s="52">
        <f>[15]R13!I11</f>
        <v>0</v>
      </c>
      <c r="F135" s="52">
        <f>[15]R13!I12</f>
        <v>206</v>
      </c>
      <c r="G135" s="52">
        <f>[15]R13!I13</f>
        <v>6</v>
      </c>
      <c r="H135" s="52">
        <f>[15]R13!I14</f>
        <v>0</v>
      </c>
      <c r="I135" s="52">
        <f>[15]R13!I15</f>
        <v>57</v>
      </c>
      <c r="J135" s="52">
        <f>[15]R13!I16</f>
        <v>0</v>
      </c>
      <c r="K135" s="52">
        <f>[15]R13!I17</f>
        <v>7</v>
      </c>
      <c r="L135" s="52">
        <f>[15]R13!I18</f>
        <v>3</v>
      </c>
      <c r="M135" s="52">
        <f>[15]R13!I19</f>
        <v>0</v>
      </c>
      <c r="N135" s="52">
        <f>[15]R13!I20</f>
        <v>3</v>
      </c>
      <c r="O135" s="47">
        <f t="shared" si="0"/>
        <v>294</v>
      </c>
      <c r="P135" s="47"/>
      <c r="Q135" s="49">
        <f>[15]R13!I21</f>
        <v>3</v>
      </c>
      <c r="R135" s="47">
        <f t="shared" si="1"/>
        <v>297</v>
      </c>
      <c r="S135" s="47"/>
    </row>
    <row r="136" spans="1:19" ht="24.95" customHeight="1">
      <c r="A136" s="47">
        <v>127</v>
      </c>
      <c r="B136" s="85" t="s">
        <v>1686</v>
      </c>
      <c r="C136" s="52">
        <f>[15]R13!J9</f>
        <v>3</v>
      </c>
      <c r="D136" s="52">
        <f>[15]R13!J10</f>
        <v>1</v>
      </c>
      <c r="E136" s="52">
        <f>[15]R13!J11</f>
        <v>0</v>
      </c>
      <c r="F136" s="52">
        <f>[15]R13!J12</f>
        <v>79</v>
      </c>
      <c r="G136" s="52">
        <f>[15]R13!J13</f>
        <v>1</v>
      </c>
      <c r="H136" s="52">
        <f>[15]R13!J14</f>
        <v>0</v>
      </c>
      <c r="I136" s="52">
        <f>[15]R13!J15</f>
        <v>97</v>
      </c>
      <c r="J136" s="52">
        <f>[15]R13!J16</f>
        <v>0</v>
      </c>
      <c r="K136" s="52">
        <f>[15]R13!J17</f>
        <v>1</v>
      </c>
      <c r="L136" s="52">
        <f>[15]R13!J18</f>
        <v>1</v>
      </c>
      <c r="M136" s="52">
        <f>[15]R13!J19</f>
        <v>1</v>
      </c>
      <c r="N136" s="52">
        <f>[15]R13!J20</f>
        <v>1</v>
      </c>
      <c r="O136" s="47">
        <f t="shared" si="0"/>
        <v>185</v>
      </c>
      <c r="P136" s="47"/>
      <c r="Q136" s="49">
        <f>[15]R13!J21</f>
        <v>3</v>
      </c>
      <c r="R136" s="47">
        <f t="shared" si="1"/>
        <v>188</v>
      </c>
      <c r="S136" s="47"/>
    </row>
    <row r="137" spans="1:19" ht="24.95" customHeight="1">
      <c r="A137" s="47">
        <v>128</v>
      </c>
      <c r="B137" s="85" t="s">
        <v>1687</v>
      </c>
      <c r="C137" s="52">
        <f>[15]R13!K9</f>
        <v>3</v>
      </c>
      <c r="D137" s="52">
        <f>[15]R13!K10</f>
        <v>2</v>
      </c>
      <c r="E137" s="52">
        <f>[15]R13!K11</f>
        <v>0</v>
      </c>
      <c r="F137" s="52">
        <f>[15]R13!K12</f>
        <v>87</v>
      </c>
      <c r="G137" s="52">
        <f>[15]R13!K13</f>
        <v>0</v>
      </c>
      <c r="H137" s="52">
        <f>[15]R13!K14</f>
        <v>1</v>
      </c>
      <c r="I137" s="52">
        <f>[15]R13!K15</f>
        <v>36</v>
      </c>
      <c r="J137" s="52">
        <f>[15]R13!K16</f>
        <v>2</v>
      </c>
      <c r="K137" s="52">
        <f>[15]R13!K17</f>
        <v>1</v>
      </c>
      <c r="L137" s="52">
        <f>[15]R13!K18</f>
        <v>4</v>
      </c>
      <c r="M137" s="52">
        <f>[15]R13!K19</f>
        <v>0</v>
      </c>
      <c r="N137" s="52">
        <f>[15]R13!K20</f>
        <v>4</v>
      </c>
      <c r="O137" s="47">
        <f t="shared" si="0"/>
        <v>140</v>
      </c>
      <c r="P137" s="47"/>
      <c r="Q137" s="49">
        <f>[15]R13!K21</f>
        <v>0</v>
      </c>
      <c r="R137" s="47">
        <f t="shared" si="1"/>
        <v>140</v>
      </c>
      <c r="S137" s="47"/>
    </row>
    <row r="138" spans="1:19" ht="24.95" customHeight="1">
      <c r="A138" s="47">
        <v>129</v>
      </c>
      <c r="B138" s="85" t="s">
        <v>1688</v>
      </c>
      <c r="C138" s="52">
        <f>[15]R13!L9</f>
        <v>0</v>
      </c>
      <c r="D138" s="52">
        <f>[15]R13!L10</f>
        <v>8</v>
      </c>
      <c r="E138" s="52">
        <f>[15]R13!L11</f>
        <v>1</v>
      </c>
      <c r="F138" s="52">
        <f>[15]R13!L12</f>
        <v>66</v>
      </c>
      <c r="G138" s="52">
        <f>[15]R13!L13</f>
        <v>1</v>
      </c>
      <c r="H138" s="52">
        <f>[15]R13!L14</f>
        <v>0</v>
      </c>
      <c r="I138" s="52">
        <f>[15]R13!L15</f>
        <v>12</v>
      </c>
      <c r="J138" s="52">
        <f>[15]R13!L16</f>
        <v>0</v>
      </c>
      <c r="K138" s="52">
        <f>[15]R13!L17</f>
        <v>2</v>
      </c>
      <c r="L138" s="52">
        <f>[15]R13!L18</f>
        <v>0</v>
      </c>
      <c r="M138" s="52">
        <f>[15]R13!L19</f>
        <v>0</v>
      </c>
      <c r="N138" s="52">
        <f>[15]R13!L20</f>
        <v>0</v>
      </c>
      <c r="O138" s="47">
        <f t="shared" si="0"/>
        <v>90</v>
      </c>
      <c r="P138" s="47"/>
      <c r="Q138" s="49">
        <f>[15]R13!L21</f>
        <v>0</v>
      </c>
      <c r="R138" s="47">
        <f t="shared" si="1"/>
        <v>90</v>
      </c>
      <c r="S138" s="47"/>
    </row>
    <row r="139" spans="1:19" ht="24.95" customHeight="1">
      <c r="A139" s="47">
        <v>130</v>
      </c>
      <c r="B139" s="85" t="s">
        <v>1689</v>
      </c>
      <c r="C139" s="52">
        <f>[15]R13!M9</f>
        <v>0</v>
      </c>
      <c r="D139" s="52">
        <f>[15]R13!M10</f>
        <v>0</v>
      </c>
      <c r="E139" s="52">
        <f>[15]R13!M11</f>
        <v>0</v>
      </c>
      <c r="F139" s="52">
        <f>[15]R13!M12</f>
        <v>140</v>
      </c>
      <c r="G139" s="52">
        <f>[15]R13!M13</f>
        <v>0</v>
      </c>
      <c r="H139" s="52">
        <f>[15]R13!M14</f>
        <v>0</v>
      </c>
      <c r="I139" s="52">
        <f>[15]R13!M15</f>
        <v>0</v>
      </c>
      <c r="J139" s="52">
        <f>[15]R13!M16</f>
        <v>0</v>
      </c>
      <c r="K139" s="52">
        <f>[15]R13!M17</f>
        <v>0</v>
      </c>
      <c r="L139" s="52">
        <f>[15]R13!M18</f>
        <v>0</v>
      </c>
      <c r="M139" s="52">
        <f>[15]R13!M19</f>
        <v>0</v>
      </c>
      <c r="N139" s="52">
        <f>[15]R13!M20</f>
        <v>0</v>
      </c>
      <c r="O139" s="47">
        <f t="shared" si="0"/>
        <v>140</v>
      </c>
      <c r="P139" s="47"/>
      <c r="Q139" s="49">
        <f>[15]R13!M21</f>
        <v>0</v>
      </c>
      <c r="R139" s="47">
        <f t="shared" si="1"/>
        <v>140</v>
      </c>
      <c r="S139" s="47"/>
    </row>
    <row r="140" spans="1:19" ht="24.95" customHeight="1">
      <c r="A140" s="148" t="s">
        <v>169</v>
      </c>
      <c r="B140" s="149"/>
      <c r="C140" s="54">
        <f t="shared" ref="C140:R140" si="2">SUM(C10:C139)</f>
        <v>214</v>
      </c>
      <c r="D140" s="54">
        <f t="shared" si="2"/>
        <v>1988</v>
      </c>
      <c r="E140" s="54">
        <f t="shared" si="2"/>
        <v>74</v>
      </c>
      <c r="F140" s="54">
        <f t="shared" si="2"/>
        <v>15235</v>
      </c>
      <c r="G140" s="54">
        <f t="shared" si="2"/>
        <v>118</v>
      </c>
      <c r="H140" s="54">
        <f t="shared" si="2"/>
        <v>53</v>
      </c>
      <c r="I140" s="54">
        <f t="shared" si="2"/>
        <v>3492</v>
      </c>
      <c r="J140" s="54">
        <f t="shared" si="2"/>
        <v>66</v>
      </c>
      <c r="K140" s="54">
        <f t="shared" si="2"/>
        <v>199</v>
      </c>
      <c r="L140" s="54">
        <f t="shared" si="2"/>
        <v>210</v>
      </c>
      <c r="M140" s="54">
        <f t="shared" si="2"/>
        <v>60</v>
      </c>
      <c r="N140" s="54">
        <f t="shared" si="2"/>
        <v>327</v>
      </c>
      <c r="O140" s="54">
        <f t="shared" si="2"/>
        <v>22036</v>
      </c>
      <c r="P140" s="54">
        <f t="shared" si="2"/>
        <v>0</v>
      </c>
      <c r="Q140" s="54">
        <f t="shared" si="2"/>
        <v>163</v>
      </c>
      <c r="R140" s="54">
        <f t="shared" si="2"/>
        <v>22199</v>
      </c>
      <c r="S140" s="55"/>
    </row>
  </sheetData>
  <sheetProtection password="CAA5" sheet="1" objects="1" scenarios="1"/>
  <mergeCells count="12">
    <mergeCell ref="S6:S8"/>
    <mergeCell ref="A140:B140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S116"/>
  <sheetViews>
    <sheetView workbookViewId="0">
      <selection activeCell="X19" sqref="X19"/>
    </sheetView>
  </sheetViews>
  <sheetFormatPr defaultRowHeight="15"/>
  <cols>
    <col min="1" max="1" width="4.42578125" customWidth="1"/>
    <col min="2" max="2" width="23.140625" style="116" customWidth="1"/>
    <col min="3" max="14" width="8.140625" customWidth="1"/>
    <col min="16" max="16" width="4.85546875" customWidth="1"/>
    <col min="17" max="17" width="5.85546875" customWidth="1"/>
    <col min="18" max="18" width="8" customWidth="1"/>
    <col min="19" max="19" width="6.5703125" customWidth="1"/>
  </cols>
  <sheetData>
    <row r="1" spans="1:19" ht="15.75">
      <c r="A1" s="150" t="s">
        <v>57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</row>
    <row r="2" spans="1:19">
      <c r="A2" s="151" t="s">
        <v>58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1:19" ht="15.75">
      <c r="A3" s="39"/>
      <c r="B3" s="115"/>
      <c r="C3" s="39"/>
      <c r="D3" s="39"/>
      <c r="E3" s="39"/>
      <c r="F3" s="41"/>
      <c r="G3" s="42"/>
      <c r="H3" s="41"/>
      <c r="I3" s="41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15.75">
      <c r="A4" s="152"/>
      <c r="B4" s="152"/>
      <c r="C4" s="152"/>
      <c r="D4" s="152"/>
      <c r="E4" s="39"/>
      <c r="F4" s="41"/>
      <c r="G4" s="42"/>
      <c r="H4" s="41"/>
      <c r="I4" s="41"/>
      <c r="J4" s="39"/>
      <c r="K4" s="39"/>
      <c r="L4" s="39"/>
      <c r="M4" s="39"/>
      <c r="N4" s="39"/>
      <c r="O4" s="41" t="s">
        <v>1690</v>
      </c>
      <c r="P4" s="43"/>
      <c r="Q4" s="39"/>
      <c r="R4" s="39"/>
      <c r="S4" s="39"/>
    </row>
    <row r="5" spans="1:19" ht="15.75">
      <c r="A5" s="44" t="s">
        <v>60</v>
      </c>
      <c r="B5" s="115"/>
      <c r="C5" s="39"/>
      <c r="D5" s="39"/>
      <c r="E5" s="39"/>
      <c r="F5" s="41"/>
      <c r="G5" s="42"/>
      <c r="H5" s="41"/>
      <c r="I5" s="41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>
      <c r="A6" s="153" t="s">
        <v>20</v>
      </c>
      <c r="B6" s="190" t="s">
        <v>61</v>
      </c>
      <c r="C6" s="156" t="s">
        <v>5</v>
      </c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8"/>
      <c r="O6" s="145" t="s">
        <v>62</v>
      </c>
      <c r="P6" s="145" t="s">
        <v>63</v>
      </c>
      <c r="Q6" s="145" t="s">
        <v>8</v>
      </c>
      <c r="R6" s="145" t="s">
        <v>9</v>
      </c>
      <c r="S6" s="145" t="s">
        <v>64</v>
      </c>
    </row>
    <row r="7" spans="1:19" ht="39">
      <c r="A7" s="154"/>
      <c r="B7" s="154"/>
      <c r="C7" s="37" t="s">
        <v>21</v>
      </c>
      <c r="D7" s="38" t="s">
        <v>22</v>
      </c>
      <c r="E7" s="38" t="s">
        <v>23</v>
      </c>
      <c r="F7" s="38" t="s">
        <v>24</v>
      </c>
      <c r="G7" s="38" t="s">
        <v>25</v>
      </c>
      <c r="H7" s="38" t="s">
        <v>26</v>
      </c>
      <c r="I7" s="38" t="s">
        <v>27</v>
      </c>
      <c r="J7" s="38" t="s">
        <v>28</v>
      </c>
      <c r="K7" s="38" t="s">
        <v>29</v>
      </c>
      <c r="L7" s="38" t="s">
        <v>30</v>
      </c>
      <c r="M7" s="38" t="s">
        <v>31</v>
      </c>
      <c r="N7" s="38" t="s">
        <v>32</v>
      </c>
      <c r="O7" s="154"/>
      <c r="P7" s="154"/>
      <c r="Q7" s="154"/>
      <c r="R7" s="154"/>
      <c r="S7" s="146"/>
    </row>
    <row r="8" spans="1:19">
      <c r="A8" s="154"/>
      <c r="B8" s="154"/>
      <c r="C8" s="37" t="s">
        <v>33</v>
      </c>
      <c r="D8" s="37" t="s">
        <v>12</v>
      </c>
      <c r="E8" s="37" t="s">
        <v>34</v>
      </c>
      <c r="F8" s="37" t="s">
        <v>11</v>
      </c>
      <c r="G8" s="37" t="s">
        <v>35</v>
      </c>
      <c r="H8" s="37" t="s">
        <v>36</v>
      </c>
      <c r="I8" s="37" t="s">
        <v>37</v>
      </c>
      <c r="J8" s="37" t="s">
        <v>38</v>
      </c>
      <c r="K8" s="37" t="s">
        <v>39</v>
      </c>
      <c r="L8" s="37" t="s">
        <v>13</v>
      </c>
      <c r="M8" s="37" t="s">
        <v>13</v>
      </c>
      <c r="N8" s="37" t="s">
        <v>13</v>
      </c>
      <c r="O8" s="155"/>
      <c r="P8" s="155"/>
      <c r="Q8" s="155"/>
      <c r="R8" s="155"/>
      <c r="S8" s="147"/>
    </row>
    <row r="9" spans="1:19">
      <c r="A9" s="155"/>
      <c r="B9" s="155"/>
      <c r="C9" s="45">
        <v>1</v>
      </c>
      <c r="D9" s="45">
        <v>2</v>
      </c>
      <c r="E9" s="45">
        <v>3</v>
      </c>
      <c r="F9" s="45">
        <v>4</v>
      </c>
      <c r="G9" s="45">
        <v>5</v>
      </c>
      <c r="H9" s="45">
        <v>6</v>
      </c>
      <c r="I9" s="45">
        <v>7</v>
      </c>
      <c r="J9" s="45">
        <v>8</v>
      </c>
      <c r="K9" s="45">
        <v>9</v>
      </c>
      <c r="L9" s="45">
        <v>10</v>
      </c>
      <c r="M9" s="45">
        <v>11</v>
      </c>
      <c r="N9" s="45">
        <v>12</v>
      </c>
      <c r="O9" s="46">
        <v>13</v>
      </c>
      <c r="P9" s="46">
        <v>14</v>
      </c>
      <c r="Q9" s="46">
        <v>15</v>
      </c>
      <c r="R9" s="46">
        <v>16</v>
      </c>
      <c r="S9" s="45">
        <v>17</v>
      </c>
    </row>
    <row r="10" spans="1:19" ht="24.95" customHeight="1">
      <c r="A10" s="47">
        <v>1</v>
      </c>
      <c r="B10" s="85" t="s">
        <v>1691</v>
      </c>
      <c r="C10" s="47">
        <f>[16]R1!D9</f>
        <v>0</v>
      </c>
      <c r="D10" s="47">
        <f>[16]R1!D10</f>
        <v>55</v>
      </c>
      <c r="E10" s="47">
        <f>[16]R1!D11</f>
        <v>2</v>
      </c>
      <c r="F10" s="47">
        <f>[16]R1!D12</f>
        <v>209</v>
      </c>
      <c r="G10" s="47">
        <f>[16]R1!D13</f>
        <v>1</v>
      </c>
      <c r="H10" s="47">
        <f>[16]R1!D14</f>
        <v>1</v>
      </c>
      <c r="I10" s="47">
        <f>[16]R1!D15</f>
        <v>1</v>
      </c>
      <c r="J10" s="47">
        <f>[16]R1!D16</f>
        <v>0</v>
      </c>
      <c r="K10" s="47">
        <f>[16]R1!D17</f>
        <v>0</v>
      </c>
      <c r="L10" s="47">
        <f>[16]R1!D18</f>
        <v>1</v>
      </c>
      <c r="M10" s="47">
        <f>[16]R1!D19</f>
        <v>1</v>
      </c>
      <c r="N10" s="47">
        <f>[16]R1!D20</f>
        <v>0</v>
      </c>
      <c r="O10" s="47">
        <f>SUM(C10:N10)</f>
        <v>271</v>
      </c>
      <c r="P10" s="47"/>
      <c r="Q10" s="49">
        <f>[16]R1!D21</f>
        <v>1</v>
      </c>
      <c r="R10" s="47">
        <f>SUM(O10:Q10)</f>
        <v>272</v>
      </c>
      <c r="S10" s="47"/>
    </row>
    <row r="11" spans="1:19" ht="24.95" customHeight="1">
      <c r="A11" s="47">
        <v>2</v>
      </c>
      <c r="B11" s="85" t="s">
        <v>1692</v>
      </c>
      <c r="C11" s="47">
        <f>[16]R1!E9</f>
        <v>0</v>
      </c>
      <c r="D11" s="47">
        <f>[16]R1!E10</f>
        <v>17</v>
      </c>
      <c r="E11" s="47">
        <f>[16]R1!E11</f>
        <v>0</v>
      </c>
      <c r="F11" s="47">
        <f>[16]R1!E12</f>
        <v>113</v>
      </c>
      <c r="G11" s="47">
        <f>[16]R1!E13</f>
        <v>0</v>
      </c>
      <c r="H11" s="47">
        <f>[16]R1!E14</f>
        <v>0</v>
      </c>
      <c r="I11" s="47">
        <f>[16]R1!E15</f>
        <v>0</v>
      </c>
      <c r="J11" s="47">
        <f>[16]R1!E16</f>
        <v>0</v>
      </c>
      <c r="K11" s="47">
        <f>[16]R1!E17</f>
        <v>0</v>
      </c>
      <c r="L11" s="47">
        <f>[16]R1!E18</f>
        <v>0</v>
      </c>
      <c r="M11" s="47">
        <f>[16]R1!E19</f>
        <v>0</v>
      </c>
      <c r="N11" s="47">
        <f>[16]R1!E20</f>
        <v>0</v>
      </c>
      <c r="O11" s="47">
        <f t="shared" ref="O11:O115" si="0">SUM(C11:N11)</f>
        <v>130</v>
      </c>
      <c r="P11" s="47"/>
      <c r="Q11" s="49">
        <f>[16]R1!E21</f>
        <v>0</v>
      </c>
      <c r="R11" s="47">
        <f t="shared" ref="R11:R115" si="1">SUM(O11:Q11)</f>
        <v>130</v>
      </c>
      <c r="S11" s="47"/>
    </row>
    <row r="12" spans="1:19" ht="24.95" customHeight="1">
      <c r="A12" s="47">
        <v>3</v>
      </c>
      <c r="B12" s="85" t="s">
        <v>1693</v>
      </c>
      <c r="C12" s="47">
        <f>[16]R1!F9</f>
        <v>0</v>
      </c>
      <c r="D12" s="47">
        <f>[16]R1!F10</f>
        <v>0</v>
      </c>
      <c r="E12" s="47">
        <f>[16]R1!F11</f>
        <v>0</v>
      </c>
      <c r="F12" s="47">
        <f>[16]R1!F12</f>
        <v>1</v>
      </c>
      <c r="G12" s="47">
        <f>[16]R1!F13</f>
        <v>0</v>
      </c>
      <c r="H12" s="47">
        <f>[16]R1!F14</f>
        <v>0</v>
      </c>
      <c r="I12" s="47">
        <f>[16]R1!F15</f>
        <v>0</v>
      </c>
      <c r="J12" s="47">
        <f>[16]R1!F16</f>
        <v>0</v>
      </c>
      <c r="K12" s="47">
        <f>[16]R1!F17</f>
        <v>0</v>
      </c>
      <c r="L12" s="47">
        <f>[16]R1!F18</f>
        <v>0</v>
      </c>
      <c r="M12" s="47">
        <f>[16]R1!F19</f>
        <v>0</v>
      </c>
      <c r="N12" s="47">
        <f>[16]R1!F20</f>
        <v>0</v>
      </c>
      <c r="O12" s="47">
        <f t="shared" si="0"/>
        <v>1</v>
      </c>
      <c r="P12" s="47"/>
      <c r="Q12" s="49">
        <f>[16]R1!F21</f>
        <v>0</v>
      </c>
      <c r="R12" s="47">
        <f t="shared" si="1"/>
        <v>1</v>
      </c>
      <c r="S12" s="47"/>
    </row>
    <row r="13" spans="1:19" ht="24.95" customHeight="1">
      <c r="A13" s="47">
        <v>4</v>
      </c>
      <c r="B13" s="85" t="s">
        <v>1694</v>
      </c>
      <c r="C13" s="47">
        <f>[16]R1!G9</f>
        <v>0</v>
      </c>
      <c r="D13" s="47">
        <f>[16]R1!G10</f>
        <v>4</v>
      </c>
      <c r="E13" s="47">
        <f>[16]R1!G11</f>
        <v>0</v>
      </c>
      <c r="F13" s="47">
        <f>[16]R1!G12</f>
        <v>148</v>
      </c>
      <c r="G13" s="47">
        <f>[16]R1!G13</f>
        <v>1</v>
      </c>
      <c r="H13" s="47">
        <f>[16]R1!G14</f>
        <v>0</v>
      </c>
      <c r="I13" s="47">
        <f>[16]R1!G15</f>
        <v>0</v>
      </c>
      <c r="J13" s="47">
        <f>[16]R1!G16</f>
        <v>0</v>
      </c>
      <c r="K13" s="47">
        <f>[16]R1!G17</f>
        <v>0</v>
      </c>
      <c r="L13" s="47">
        <f>[16]R1!G18</f>
        <v>1</v>
      </c>
      <c r="M13" s="47">
        <f>[16]R1!G19</f>
        <v>0</v>
      </c>
      <c r="N13" s="47">
        <f>[16]R1!G20</f>
        <v>0</v>
      </c>
      <c r="O13" s="47">
        <f t="shared" si="0"/>
        <v>154</v>
      </c>
      <c r="P13" s="47"/>
      <c r="Q13" s="49">
        <f>[16]R1!G21</f>
        <v>1</v>
      </c>
      <c r="R13" s="47">
        <f t="shared" si="1"/>
        <v>155</v>
      </c>
      <c r="S13" s="47"/>
    </row>
    <row r="14" spans="1:19" ht="24.95" customHeight="1">
      <c r="A14" s="47">
        <v>5</v>
      </c>
      <c r="B14" s="85" t="s">
        <v>1695</v>
      </c>
      <c r="C14" s="50">
        <f>[16]R1!H9</f>
        <v>1</v>
      </c>
      <c r="D14" s="50">
        <f>[16]R1!H10</f>
        <v>75</v>
      </c>
      <c r="E14" s="50">
        <f>[16]R1!H11</f>
        <v>1</v>
      </c>
      <c r="F14" s="50">
        <f>[16]R1!H12</f>
        <v>151</v>
      </c>
      <c r="G14" s="50">
        <f>[16]R1!H13</f>
        <v>0</v>
      </c>
      <c r="H14" s="50">
        <f>[16]R1!H14</f>
        <v>0</v>
      </c>
      <c r="I14" s="50">
        <f>[16]R1!H15</f>
        <v>3</v>
      </c>
      <c r="J14" s="50">
        <f>[16]R1!H16</f>
        <v>0</v>
      </c>
      <c r="K14" s="50">
        <f>[16]R1!H17</f>
        <v>1</v>
      </c>
      <c r="L14" s="50">
        <f>[16]R1!H18</f>
        <v>0</v>
      </c>
      <c r="M14" s="50">
        <f>[16]R1!H19</f>
        <v>0</v>
      </c>
      <c r="N14" s="50">
        <f>[16]R1!H20</f>
        <v>1</v>
      </c>
      <c r="O14" s="47">
        <f t="shared" si="0"/>
        <v>233</v>
      </c>
      <c r="P14" s="47"/>
      <c r="Q14" s="49">
        <f>[16]R1!H21</f>
        <v>1</v>
      </c>
      <c r="R14" s="47">
        <f t="shared" si="1"/>
        <v>234</v>
      </c>
      <c r="S14" s="47"/>
    </row>
    <row r="15" spans="1:19" ht="24.95" customHeight="1">
      <c r="A15" s="47">
        <v>6</v>
      </c>
      <c r="B15" s="85" t="s">
        <v>1696</v>
      </c>
      <c r="C15" s="50">
        <f>[16]R1!I9</f>
        <v>1</v>
      </c>
      <c r="D15" s="50">
        <f>[16]R1!I10</f>
        <v>45</v>
      </c>
      <c r="E15" s="50">
        <f>[16]R1!I11</f>
        <v>0</v>
      </c>
      <c r="F15" s="50">
        <f>[16]R1!I12</f>
        <v>135</v>
      </c>
      <c r="G15" s="50">
        <f>[16]R1!I13</f>
        <v>2</v>
      </c>
      <c r="H15" s="50">
        <f>[16]R1!I14</f>
        <v>1</v>
      </c>
      <c r="I15" s="50">
        <f>[16]R1!I15</f>
        <v>0</v>
      </c>
      <c r="J15" s="50">
        <f>[16]R1!I16</f>
        <v>0</v>
      </c>
      <c r="K15" s="50">
        <f>[16]R1!I17</f>
        <v>0</v>
      </c>
      <c r="L15" s="50">
        <f>[16]R1!I18</f>
        <v>1</v>
      </c>
      <c r="M15" s="50">
        <f>[16]R1!I19</f>
        <v>0</v>
      </c>
      <c r="N15" s="50">
        <f>[16]R1!I20</f>
        <v>0</v>
      </c>
      <c r="O15" s="47">
        <f t="shared" si="0"/>
        <v>185</v>
      </c>
      <c r="P15" s="47"/>
      <c r="Q15" s="49">
        <f>[16]R1!I21</f>
        <v>2</v>
      </c>
      <c r="R15" s="47">
        <f t="shared" si="1"/>
        <v>187</v>
      </c>
      <c r="S15" s="47"/>
    </row>
    <row r="16" spans="1:19" ht="24.95" customHeight="1">
      <c r="A16" s="47">
        <v>7</v>
      </c>
      <c r="B16" s="85" t="s">
        <v>1697</v>
      </c>
      <c r="C16" s="50">
        <f>[16]R1!J9</f>
        <v>2</v>
      </c>
      <c r="D16" s="50">
        <f>[16]R1!J10</f>
        <v>123</v>
      </c>
      <c r="E16" s="50">
        <f>[16]R1!J11</f>
        <v>2</v>
      </c>
      <c r="F16" s="50">
        <f>[16]R1!J12</f>
        <v>297</v>
      </c>
      <c r="G16" s="50">
        <f>[16]R1!J13</f>
        <v>3</v>
      </c>
      <c r="H16" s="50">
        <f>[16]R1!J14</f>
        <v>2</v>
      </c>
      <c r="I16" s="50">
        <f>[16]R1!J15</f>
        <v>26</v>
      </c>
      <c r="J16" s="50">
        <f>[16]R1!J16</f>
        <v>0</v>
      </c>
      <c r="K16" s="50">
        <f>[16]R1!J17</f>
        <v>2</v>
      </c>
      <c r="L16" s="50">
        <f>[16]R1!J18</f>
        <v>1</v>
      </c>
      <c r="M16" s="50">
        <f>[16]R1!J19</f>
        <v>1</v>
      </c>
      <c r="N16" s="50">
        <f>[16]R1!J20</f>
        <v>2</v>
      </c>
      <c r="O16" s="47">
        <f t="shared" si="0"/>
        <v>461</v>
      </c>
      <c r="P16" s="47"/>
      <c r="Q16" s="49">
        <f>[16]R1!J21</f>
        <v>1</v>
      </c>
      <c r="R16" s="47">
        <f t="shared" si="1"/>
        <v>462</v>
      </c>
      <c r="S16" s="47"/>
    </row>
    <row r="17" spans="1:19" ht="24.95" customHeight="1">
      <c r="A17" s="47">
        <v>8</v>
      </c>
      <c r="B17" s="85" t="s">
        <v>1698</v>
      </c>
      <c r="C17" s="50">
        <f>[16]R1!K9</f>
        <v>0</v>
      </c>
      <c r="D17" s="50">
        <f>[16]R1!K10</f>
        <v>34</v>
      </c>
      <c r="E17" s="50">
        <f>[16]R1!K11</f>
        <v>1</v>
      </c>
      <c r="F17" s="50">
        <f>[16]R1!K12</f>
        <v>84</v>
      </c>
      <c r="G17" s="50">
        <f>[16]R1!K13</f>
        <v>0</v>
      </c>
      <c r="H17" s="50">
        <f>[16]R1!K14</f>
        <v>0</v>
      </c>
      <c r="I17" s="50">
        <f>[16]R1!K15</f>
        <v>0</v>
      </c>
      <c r="J17" s="50">
        <f>[16]R1!K16</f>
        <v>0</v>
      </c>
      <c r="K17" s="50">
        <f>[16]R1!K17</f>
        <v>0</v>
      </c>
      <c r="L17" s="50">
        <f>[16]R1!K18</f>
        <v>1</v>
      </c>
      <c r="M17" s="50">
        <f>[16]R1!K19</f>
        <v>0</v>
      </c>
      <c r="N17" s="50">
        <f>[16]R1!K20</f>
        <v>0</v>
      </c>
      <c r="O17" s="47">
        <f t="shared" si="0"/>
        <v>120</v>
      </c>
      <c r="P17" s="47"/>
      <c r="Q17" s="49">
        <f>[16]R1!K21</f>
        <v>0</v>
      </c>
      <c r="R17" s="47">
        <f t="shared" si="1"/>
        <v>120</v>
      </c>
      <c r="S17" s="47"/>
    </row>
    <row r="18" spans="1:19" ht="24.95" customHeight="1">
      <c r="A18" s="47">
        <v>9</v>
      </c>
      <c r="B18" s="85" t="s">
        <v>1699</v>
      </c>
      <c r="C18" s="50">
        <f>[16]R1!L9</f>
        <v>1</v>
      </c>
      <c r="D18" s="50">
        <f>[16]R1!L10</f>
        <v>31</v>
      </c>
      <c r="E18" s="50">
        <f>[16]R1!L11</f>
        <v>1</v>
      </c>
      <c r="F18" s="50">
        <f>[16]R1!L12</f>
        <v>99</v>
      </c>
      <c r="G18" s="50">
        <f>[16]R1!L13</f>
        <v>2</v>
      </c>
      <c r="H18" s="50">
        <f>[16]R1!L14</f>
        <v>0</v>
      </c>
      <c r="I18" s="50">
        <f>[16]R1!L15</f>
        <v>1</v>
      </c>
      <c r="J18" s="50">
        <f>[16]R1!L16</f>
        <v>0</v>
      </c>
      <c r="K18" s="50">
        <f>[16]R1!L17</f>
        <v>0</v>
      </c>
      <c r="L18" s="50">
        <f>[16]R1!L18</f>
        <v>0</v>
      </c>
      <c r="M18" s="50">
        <f>[16]R1!L19</f>
        <v>0</v>
      </c>
      <c r="N18" s="50">
        <f>[16]R1!L20</f>
        <v>1</v>
      </c>
      <c r="O18" s="47">
        <f t="shared" si="0"/>
        <v>136</v>
      </c>
      <c r="P18" s="47"/>
      <c r="Q18" s="49">
        <f>[16]R1!L21</f>
        <v>0</v>
      </c>
      <c r="R18" s="47">
        <f t="shared" si="1"/>
        <v>136</v>
      </c>
      <c r="S18" s="47"/>
    </row>
    <row r="19" spans="1:19" ht="24.95" customHeight="1">
      <c r="A19" s="47">
        <v>10</v>
      </c>
      <c r="B19" s="85" t="s">
        <v>1700</v>
      </c>
      <c r="C19" s="50">
        <f>[16]R1!M9</f>
        <v>2</v>
      </c>
      <c r="D19" s="50">
        <f>[16]R1!M10</f>
        <v>119</v>
      </c>
      <c r="E19" s="50">
        <f>[16]R1!M11</f>
        <v>0</v>
      </c>
      <c r="F19" s="50">
        <f>[16]R1!M12</f>
        <v>174</v>
      </c>
      <c r="G19" s="50">
        <f>[16]R1!M13</f>
        <v>0</v>
      </c>
      <c r="H19" s="50">
        <f>[16]R1!M14</f>
        <v>0</v>
      </c>
      <c r="I19" s="50">
        <f>[16]R1!M15</f>
        <v>10</v>
      </c>
      <c r="J19" s="50">
        <f>[16]R1!M16</f>
        <v>0</v>
      </c>
      <c r="K19" s="50">
        <f>[16]R1!M17</f>
        <v>1</v>
      </c>
      <c r="L19" s="50">
        <f>[16]R1!M18</f>
        <v>1</v>
      </c>
      <c r="M19" s="50">
        <f>[16]R1!M19</f>
        <v>0</v>
      </c>
      <c r="N19" s="50">
        <f>[16]R1!M20</f>
        <v>2</v>
      </c>
      <c r="O19" s="47">
        <f t="shared" si="0"/>
        <v>309</v>
      </c>
      <c r="P19" s="47"/>
      <c r="Q19" s="49">
        <f>[16]R1!M21</f>
        <v>0</v>
      </c>
      <c r="R19" s="47">
        <f t="shared" si="1"/>
        <v>309</v>
      </c>
      <c r="S19" s="47"/>
    </row>
    <row r="20" spans="1:19" ht="24.95" customHeight="1">
      <c r="A20" s="47">
        <v>11</v>
      </c>
      <c r="B20" s="85" t="s">
        <v>1701</v>
      </c>
      <c r="C20" s="50">
        <f>[16]R2!D9</f>
        <v>1</v>
      </c>
      <c r="D20" s="50">
        <f>[16]R2!D10</f>
        <v>40</v>
      </c>
      <c r="E20" s="50">
        <f>[16]R2!D11</f>
        <v>0</v>
      </c>
      <c r="F20" s="50">
        <f>[16]R2!D12</f>
        <v>126</v>
      </c>
      <c r="G20" s="50">
        <f>[16]R2!D13</f>
        <v>0</v>
      </c>
      <c r="H20" s="50">
        <f>[16]R2!D14</f>
        <v>0</v>
      </c>
      <c r="I20" s="50">
        <f>[16]R2!D15</f>
        <v>0</v>
      </c>
      <c r="J20" s="50">
        <f>[16]R2!D16</f>
        <v>1</v>
      </c>
      <c r="K20" s="50">
        <f>[16]R2!D17</f>
        <v>0</v>
      </c>
      <c r="L20" s="50">
        <f>[16]R2!D18</f>
        <v>0</v>
      </c>
      <c r="M20" s="50">
        <f>[16]R2!D19</f>
        <v>0</v>
      </c>
      <c r="N20" s="50">
        <f>[16]R2!D20</f>
        <v>1</v>
      </c>
      <c r="O20" s="47">
        <f>SUM(C20:N20)</f>
        <v>169</v>
      </c>
      <c r="P20" s="47"/>
      <c r="Q20" s="49">
        <f>[16]R2!D21</f>
        <v>1</v>
      </c>
      <c r="R20" s="47">
        <f t="shared" si="1"/>
        <v>170</v>
      </c>
      <c r="S20" s="47"/>
    </row>
    <row r="21" spans="1:19" ht="24.95" customHeight="1">
      <c r="A21" s="47">
        <v>12</v>
      </c>
      <c r="B21" s="85" t="s">
        <v>1702</v>
      </c>
      <c r="C21" s="50">
        <f>[16]R2!E9</f>
        <v>1</v>
      </c>
      <c r="D21" s="50">
        <f>[16]R2!E10</f>
        <v>36</v>
      </c>
      <c r="E21" s="50">
        <f>[16]R2!E11</f>
        <v>0</v>
      </c>
      <c r="F21" s="50">
        <f>[16]R2!E12</f>
        <v>207</v>
      </c>
      <c r="G21" s="50">
        <f>[16]R2!E13</f>
        <v>1</v>
      </c>
      <c r="H21" s="50">
        <f>[16]R2!E14</f>
        <v>0</v>
      </c>
      <c r="I21" s="50">
        <f>[16]R2!E15</f>
        <v>10</v>
      </c>
      <c r="J21" s="50">
        <f>[16]R2!E16</f>
        <v>0</v>
      </c>
      <c r="K21" s="50">
        <f>[16]R2!E17</f>
        <v>1</v>
      </c>
      <c r="L21" s="50">
        <f>[16]R2!E18</f>
        <v>0</v>
      </c>
      <c r="M21" s="50">
        <f>[16]R2!E19</f>
        <v>1</v>
      </c>
      <c r="N21" s="50">
        <f>[16]R2!E20</f>
        <v>0</v>
      </c>
      <c r="O21" s="47">
        <f t="shared" si="0"/>
        <v>257</v>
      </c>
      <c r="P21" s="47"/>
      <c r="Q21" s="49">
        <f>[16]R2!E21</f>
        <v>1</v>
      </c>
      <c r="R21" s="47">
        <f t="shared" si="1"/>
        <v>258</v>
      </c>
      <c r="S21" s="47"/>
    </row>
    <row r="22" spans="1:19" ht="24.95" customHeight="1">
      <c r="A22" s="47">
        <v>13</v>
      </c>
      <c r="B22" s="85" t="s">
        <v>1703</v>
      </c>
      <c r="C22" s="50">
        <f>[16]R2!F9</f>
        <v>1</v>
      </c>
      <c r="D22" s="50">
        <f>[16]R2!F10</f>
        <v>55</v>
      </c>
      <c r="E22" s="50">
        <f>[16]R2!F11</f>
        <v>0</v>
      </c>
      <c r="F22" s="50">
        <f>[16]R2!F12</f>
        <v>261</v>
      </c>
      <c r="G22" s="50">
        <f>[16]R2!F13</f>
        <v>2</v>
      </c>
      <c r="H22" s="50">
        <f>[16]R2!F14</f>
        <v>0</v>
      </c>
      <c r="I22" s="50">
        <f>[16]R2!F15</f>
        <v>3</v>
      </c>
      <c r="J22" s="50">
        <f>[16]R2!F16</f>
        <v>0</v>
      </c>
      <c r="K22" s="50">
        <f>[16]R2!F17</f>
        <v>2</v>
      </c>
      <c r="L22" s="50">
        <f>[16]R2!F18</f>
        <v>1</v>
      </c>
      <c r="M22" s="50">
        <f>[16]R2!F19</f>
        <v>1</v>
      </c>
      <c r="N22" s="50">
        <f>[16]R2!F20</f>
        <v>0</v>
      </c>
      <c r="O22" s="47">
        <f t="shared" si="0"/>
        <v>326</v>
      </c>
      <c r="P22" s="47"/>
      <c r="Q22" s="49">
        <f>[16]R2!F21</f>
        <v>1</v>
      </c>
      <c r="R22" s="47">
        <f t="shared" si="1"/>
        <v>327</v>
      </c>
      <c r="S22" s="47"/>
    </row>
    <row r="23" spans="1:19" ht="24.95" customHeight="1">
      <c r="A23" s="47">
        <v>14</v>
      </c>
      <c r="B23" s="85" t="s">
        <v>1704</v>
      </c>
      <c r="C23" s="50">
        <f>[16]R2!G9</f>
        <v>0</v>
      </c>
      <c r="D23" s="50">
        <f>[16]R2!G10</f>
        <v>76</v>
      </c>
      <c r="E23" s="50">
        <f>[16]R2!G11</f>
        <v>0</v>
      </c>
      <c r="F23" s="50">
        <f>[16]R2!G12</f>
        <v>208</v>
      </c>
      <c r="G23" s="50">
        <f>[16]R2!G13</f>
        <v>1</v>
      </c>
      <c r="H23" s="50">
        <f>[16]R2!G14</f>
        <v>0</v>
      </c>
      <c r="I23" s="50">
        <f>[16]R2!G15</f>
        <v>3</v>
      </c>
      <c r="J23" s="50">
        <f>[16]R2!G16</f>
        <v>0</v>
      </c>
      <c r="K23" s="50">
        <f>[16]R2!G17</f>
        <v>1</v>
      </c>
      <c r="L23" s="50">
        <f>[16]R2!G18</f>
        <v>1</v>
      </c>
      <c r="M23" s="50">
        <f>[16]R2!G19</f>
        <v>0</v>
      </c>
      <c r="N23" s="50">
        <f>[16]R2!G20</f>
        <v>1</v>
      </c>
      <c r="O23" s="47">
        <f>SUM(C23:N23)</f>
        <v>291</v>
      </c>
      <c r="P23" s="47"/>
      <c r="Q23" s="49">
        <f>[16]R2!G21</f>
        <v>1</v>
      </c>
      <c r="R23" s="47">
        <f t="shared" si="1"/>
        <v>292</v>
      </c>
      <c r="S23" s="47"/>
    </row>
    <row r="24" spans="1:19" ht="24.95" customHeight="1">
      <c r="A24" s="47">
        <v>15</v>
      </c>
      <c r="B24" s="85" t="s">
        <v>1705</v>
      </c>
      <c r="C24" s="50">
        <f>[16]R2!H9</f>
        <v>0</v>
      </c>
      <c r="D24" s="50">
        <f>[16]R2!H10</f>
        <v>74</v>
      </c>
      <c r="E24" s="50">
        <f>[16]R2!H11</f>
        <v>0</v>
      </c>
      <c r="F24" s="50">
        <f>[16]R2!H12</f>
        <v>93</v>
      </c>
      <c r="G24" s="50">
        <f>[16]R2!H13</f>
        <v>0</v>
      </c>
      <c r="H24" s="50">
        <f>[16]R2!H14</f>
        <v>0</v>
      </c>
      <c r="I24" s="50">
        <f>[16]R2!H15</f>
        <v>0</v>
      </c>
      <c r="J24" s="50">
        <f>[16]R2!H16</f>
        <v>0</v>
      </c>
      <c r="K24" s="50">
        <f>[16]R2!H17</f>
        <v>0</v>
      </c>
      <c r="L24" s="50">
        <f>[16]R2!H18</f>
        <v>1</v>
      </c>
      <c r="M24" s="50">
        <f>[16]R2!H19</f>
        <v>0</v>
      </c>
      <c r="N24" s="50">
        <f>[16]R2!H20</f>
        <v>0</v>
      </c>
      <c r="O24" s="47">
        <f>SUM(C24:N24)</f>
        <v>168</v>
      </c>
      <c r="P24" s="47"/>
      <c r="Q24" s="49">
        <f>[16]R2!H21</f>
        <v>0</v>
      </c>
      <c r="R24" s="47">
        <f t="shared" si="1"/>
        <v>168</v>
      </c>
      <c r="S24" s="47"/>
    </row>
    <row r="25" spans="1:19" ht="24.95" customHeight="1">
      <c r="A25" s="47">
        <v>16</v>
      </c>
      <c r="B25" s="85" t="s">
        <v>1706</v>
      </c>
      <c r="C25" s="51">
        <f>[16]R2!I9</f>
        <v>0</v>
      </c>
      <c r="D25" s="51">
        <f>[16]R2!I10</f>
        <v>107</v>
      </c>
      <c r="E25" s="51">
        <f>[16]R2!I11</f>
        <v>0</v>
      </c>
      <c r="F25" s="51">
        <f>[16]R2!I12</f>
        <v>460</v>
      </c>
      <c r="G25" s="51">
        <f>[16]R2!I13</f>
        <v>0</v>
      </c>
      <c r="H25" s="51">
        <f>[16]R2!I14</f>
        <v>0</v>
      </c>
      <c r="I25" s="51">
        <f>[16]R2!I15</f>
        <v>2</v>
      </c>
      <c r="J25" s="51">
        <f>[16]R2!I16</f>
        <v>0</v>
      </c>
      <c r="K25" s="51">
        <f>[16]R2!I17</f>
        <v>3</v>
      </c>
      <c r="L25" s="51">
        <f>[16]R2!I18</f>
        <v>2</v>
      </c>
      <c r="M25" s="51">
        <f>[16]R2!I19</f>
        <v>0</v>
      </c>
      <c r="N25" s="51">
        <f>[16]R2!I20</f>
        <v>2</v>
      </c>
      <c r="O25" s="47">
        <f t="shared" si="0"/>
        <v>576</v>
      </c>
      <c r="P25" s="47"/>
      <c r="Q25" s="49">
        <f>[16]R2!I21</f>
        <v>0</v>
      </c>
      <c r="R25" s="47">
        <f t="shared" si="1"/>
        <v>576</v>
      </c>
      <c r="S25" s="47"/>
    </row>
    <row r="26" spans="1:19" ht="24.95" customHeight="1">
      <c r="A26" s="47">
        <v>17</v>
      </c>
      <c r="B26" s="85" t="s">
        <v>1707</v>
      </c>
      <c r="C26" s="51">
        <f>[16]R2!J9</f>
        <v>0</v>
      </c>
      <c r="D26" s="51">
        <f>[16]R2!J10</f>
        <v>4</v>
      </c>
      <c r="E26" s="51">
        <f>[16]R2!J11</f>
        <v>0</v>
      </c>
      <c r="F26" s="51">
        <f>[16]R2!J12</f>
        <v>49</v>
      </c>
      <c r="G26" s="51">
        <f>[16]R2!J13</f>
        <v>0</v>
      </c>
      <c r="H26" s="51">
        <f>[16]R2!J14</f>
        <v>0</v>
      </c>
      <c r="I26" s="51">
        <f>[16]R2!J15</f>
        <v>0</v>
      </c>
      <c r="J26" s="51">
        <f>[16]R2!J16</f>
        <v>0</v>
      </c>
      <c r="K26" s="51">
        <f>[16]R2!J17</f>
        <v>0</v>
      </c>
      <c r="L26" s="51">
        <f>[16]R2!J18</f>
        <v>1</v>
      </c>
      <c r="M26" s="51">
        <f>[16]R2!J19</f>
        <v>0</v>
      </c>
      <c r="N26" s="51">
        <f>[16]R2!J20</f>
        <v>0</v>
      </c>
      <c r="O26" s="47">
        <f t="shared" si="0"/>
        <v>54</v>
      </c>
      <c r="P26" s="47"/>
      <c r="Q26" s="49">
        <f>[16]R2!J21</f>
        <v>2</v>
      </c>
      <c r="R26" s="47">
        <f t="shared" si="1"/>
        <v>56</v>
      </c>
      <c r="S26" s="47"/>
    </row>
    <row r="27" spans="1:19" ht="24.95" customHeight="1">
      <c r="A27" s="47">
        <v>18</v>
      </c>
      <c r="B27" s="85" t="s">
        <v>1708</v>
      </c>
      <c r="C27" s="51">
        <f>[16]R2!K9</f>
        <v>1</v>
      </c>
      <c r="D27" s="51">
        <f>[16]R2!K10</f>
        <v>187</v>
      </c>
      <c r="E27" s="51">
        <f>[16]R2!K11</f>
        <v>2</v>
      </c>
      <c r="F27" s="51">
        <f>[16]R2!K12</f>
        <v>303</v>
      </c>
      <c r="G27" s="51">
        <f>[16]R2!K13</f>
        <v>4</v>
      </c>
      <c r="H27" s="51">
        <f>[16]R2!K14</f>
        <v>1</v>
      </c>
      <c r="I27" s="51">
        <f>[16]R2!K15</f>
        <v>0</v>
      </c>
      <c r="J27" s="51">
        <f>[16]R2!K16</f>
        <v>0</v>
      </c>
      <c r="K27" s="51">
        <f>[16]R2!K17</f>
        <v>3</v>
      </c>
      <c r="L27" s="51">
        <f>[16]R2!K18</f>
        <v>2</v>
      </c>
      <c r="M27" s="51">
        <f>[16]R2!K19</f>
        <v>2</v>
      </c>
      <c r="N27" s="51">
        <f>[16]R2!K20</f>
        <v>2</v>
      </c>
      <c r="O27" s="47">
        <f t="shared" si="0"/>
        <v>507</v>
      </c>
      <c r="P27" s="47"/>
      <c r="Q27" s="49">
        <f>[16]R2!K21</f>
        <v>8</v>
      </c>
      <c r="R27" s="47">
        <f t="shared" si="1"/>
        <v>515</v>
      </c>
      <c r="S27" s="47"/>
    </row>
    <row r="28" spans="1:19" ht="24.95" customHeight="1">
      <c r="A28" s="47">
        <v>19</v>
      </c>
      <c r="B28" s="85" t="s">
        <v>1709</v>
      </c>
      <c r="C28" s="51">
        <f>[16]R2!L9</f>
        <v>0</v>
      </c>
      <c r="D28" s="51">
        <f>[16]R2!L10</f>
        <v>74</v>
      </c>
      <c r="E28" s="51">
        <f>[16]R2!L11</f>
        <v>0</v>
      </c>
      <c r="F28" s="51">
        <f>[16]R2!L12</f>
        <v>98</v>
      </c>
      <c r="G28" s="51">
        <f>[16]R2!L13</f>
        <v>0</v>
      </c>
      <c r="H28" s="51">
        <f>[16]R2!L14</f>
        <v>0</v>
      </c>
      <c r="I28" s="51">
        <f>[16]R2!L15</f>
        <v>2</v>
      </c>
      <c r="J28" s="51">
        <f>[16]R2!L16</f>
        <v>0</v>
      </c>
      <c r="K28" s="51">
        <f>[16]R2!L17</f>
        <v>2</v>
      </c>
      <c r="L28" s="51">
        <f>[16]R2!L18</f>
        <v>0</v>
      </c>
      <c r="M28" s="51">
        <f>[16]R2!L19</f>
        <v>0</v>
      </c>
      <c r="N28" s="51">
        <f>[16]R2!L20</f>
        <v>0</v>
      </c>
      <c r="O28" s="47">
        <f t="shared" si="0"/>
        <v>176</v>
      </c>
      <c r="P28" s="47"/>
      <c r="Q28" s="49">
        <f>[16]R2!L21</f>
        <v>0</v>
      </c>
      <c r="R28" s="47">
        <f t="shared" si="1"/>
        <v>176</v>
      </c>
      <c r="S28" s="47"/>
    </row>
    <row r="29" spans="1:19" ht="24.95" customHeight="1">
      <c r="A29" s="47">
        <v>20</v>
      </c>
      <c r="B29" s="85" t="s">
        <v>1710</v>
      </c>
      <c r="C29" s="51">
        <f>[16]R2!M9</f>
        <v>1</v>
      </c>
      <c r="D29" s="51">
        <f>[16]R2!M10</f>
        <v>57</v>
      </c>
      <c r="E29" s="51">
        <f>[16]R2!M11</f>
        <v>0</v>
      </c>
      <c r="F29" s="51">
        <f>[16]R2!M12</f>
        <v>442</v>
      </c>
      <c r="G29" s="51">
        <f>[16]R2!M13</f>
        <v>0</v>
      </c>
      <c r="H29" s="51">
        <f>[16]R2!M14</f>
        <v>0</v>
      </c>
      <c r="I29" s="51">
        <f>[16]R2!M15</f>
        <v>0</v>
      </c>
      <c r="J29" s="51">
        <f>[16]R2!M16</f>
        <v>0</v>
      </c>
      <c r="K29" s="51">
        <f>[16]R2!M17</f>
        <v>0</v>
      </c>
      <c r="L29" s="51">
        <f>[16]R2!M18</f>
        <v>0</v>
      </c>
      <c r="M29" s="51">
        <f>[16]R2!M19</f>
        <v>0</v>
      </c>
      <c r="N29" s="51">
        <f>[16]R2!M20</f>
        <v>0</v>
      </c>
      <c r="O29" s="47">
        <f t="shared" si="0"/>
        <v>500</v>
      </c>
      <c r="P29" s="47"/>
      <c r="Q29" s="49">
        <f>[16]R2!M21</f>
        <v>4</v>
      </c>
      <c r="R29" s="47">
        <f t="shared" si="1"/>
        <v>504</v>
      </c>
      <c r="S29" s="47"/>
    </row>
    <row r="30" spans="1:19" ht="24.95" customHeight="1">
      <c r="A30" s="47">
        <v>21</v>
      </c>
      <c r="B30" s="85" t="s">
        <v>1711</v>
      </c>
      <c r="C30" s="51">
        <f>[16]R3!D9</f>
        <v>0</v>
      </c>
      <c r="D30" s="51">
        <f>[16]R3!D10</f>
        <v>33</v>
      </c>
      <c r="E30" s="51">
        <f>[16]R3!D11</f>
        <v>0</v>
      </c>
      <c r="F30" s="51">
        <f>[16]R3!D12</f>
        <v>245</v>
      </c>
      <c r="G30" s="51">
        <f>[16]R3!D13</f>
        <v>2</v>
      </c>
      <c r="H30" s="51">
        <f>[16]R3!D14</f>
        <v>0</v>
      </c>
      <c r="I30" s="51">
        <f>[16]R3!D15</f>
        <v>1</v>
      </c>
      <c r="J30" s="51">
        <f>[16]R3!D16</f>
        <v>0</v>
      </c>
      <c r="K30" s="51">
        <f>[16]R3!D17</f>
        <v>0</v>
      </c>
      <c r="L30" s="51">
        <f>[16]R3!D18</f>
        <v>3</v>
      </c>
      <c r="M30" s="51">
        <f>[16]R3!D19</f>
        <v>0</v>
      </c>
      <c r="N30" s="51">
        <f>[16]R3!D20</f>
        <v>2</v>
      </c>
      <c r="O30" s="47">
        <f t="shared" si="0"/>
        <v>286</v>
      </c>
      <c r="P30" s="47"/>
      <c r="Q30" s="49">
        <f>[16]R3!D21</f>
        <v>3</v>
      </c>
      <c r="R30" s="47">
        <f t="shared" si="1"/>
        <v>289</v>
      </c>
      <c r="S30" s="47"/>
    </row>
    <row r="31" spans="1:19" ht="24.95" customHeight="1">
      <c r="A31" s="47">
        <v>22</v>
      </c>
      <c r="B31" s="85" t="s">
        <v>1712</v>
      </c>
      <c r="C31" s="51">
        <f>[16]R3!E9</f>
        <v>0</v>
      </c>
      <c r="D31" s="51">
        <f>[16]R3!E10</f>
        <v>21</v>
      </c>
      <c r="E31" s="51">
        <f>[16]R3!E11</f>
        <v>1</v>
      </c>
      <c r="F31" s="51">
        <f>[16]R3!E12</f>
        <v>299</v>
      </c>
      <c r="G31" s="51">
        <f>[16]R3!E13</f>
        <v>0</v>
      </c>
      <c r="H31" s="51">
        <f>[16]R3!E14</f>
        <v>0</v>
      </c>
      <c r="I31" s="51">
        <f>[16]R3!E15</f>
        <v>0</v>
      </c>
      <c r="J31" s="51">
        <f>[16]R3!E16</f>
        <v>0</v>
      </c>
      <c r="K31" s="51">
        <f>[16]R3!E17</f>
        <v>0</v>
      </c>
      <c r="L31" s="51">
        <f>[16]R3!E18</f>
        <v>1</v>
      </c>
      <c r="M31" s="51">
        <f>[16]R3!E19</f>
        <v>0</v>
      </c>
      <c r="N31" s="51">
        <f>[16]R3!E20</f>
        <v>0</v>
      </c>
      <c r="O31" s="47">
        <f t="shared" si="0"/>
        <v>322</v>
      </c>
      <c r="P31" s="47"/>
      <c r="Q31" s="49">
        <f>[16]R3!E21</f>
        <v>4</v>
      </c>
      <c r="R31" s="47">
        <f t="shared" si="1"/>
        <v>326</v>
      </c>
      <c r="S31" s="47"/>
    </row>
    <row r="32" spans="1:19" ht="24.95" customHeight="1">
      <c r="A32" s="47">
        <v>23</v>
      </c>
      <c r="B32" s="85" t="s">
        <v>1713</v>
      </c>
      <c r="C32" s="51">
        <f>[16]R3!F9</f>
        <v>0</v>
      </c>
      <c r="D32" s="51">
        <f>[16]R3!F10</f>
        <v>9</v>
      </c>
      <c r="E32" s="51">
        <f>[16]R3!F11</f>
        <v>0</v>
      </c>
      <c r="F32" s="51">
        <f>[16]R3!F12</f>
        <v>207</v>
      </c>
      <c r="G32" s="51">
        <f>[16]R3!F13</f>
        <v>0</v>
      </c>
      <c r="H32" s="51">
        <f>[16]R3!F14</f>
        <v>0</v>
      </c>
      <c r="I32" s="51">
        <f>[16]R3!F15</f>
        <v>0</v>
      </c>
      <c r="J32" s="51">
        <f>[16]R3!F16</f>
        <v>0</v>
      </c>
      <c r="K32" s="51">
        <f>[16]R3!F17</f>
        <v>1</v>
      </c>
      <c r="L32" s="51">
        <f>[16]R3!F18</f>
        <v>1</v>
      </c>
      <c r="M32" s="51">
        <f>[16]R3!F19</f>
        <v>0</v>
      </c>
      <c r="N32" s="51">
        <f>[16]R3!F20</f>
        <v>1</v>
      </c>
      <c r="O32" s="47">
        <f t="shared" si="0"/>
        <v>219</v>
      </c>
      <c r="P32" s="47"/>
      <c r="Q32" s="49">
        <f>[16]R3!F21</f>
        <v>0</v>
      </c>
      <c r="R32" s="47">
        <f t="shared" si="1"/>
        <v>219</v>
      </c>
      <c r="S32" s="47"/>
    </row>
    <row r="33" spans="1:19" ht="24.95" customHeight="1">
      <c r="A33" s="47">
        <v>24</v>
      </c>
      <c r="B33" s="85" t="s">
        <v>1714</v>
      </c>
      <c r="C33" s="51">
        <f>[16]R3!G9</f>
        <v>0</v>
      </c>
      <c r="D33" s="51">
        <f>[16]R3!G10</f>
        <v>2</v>
      </c>
      <c r="E33" s="51">
        <f>[16]R3!G11</f>
        <v>1</v>
      </c>
      <c r="F33" s="51">
        <f>[16]R3!G12</f>
        <v>144</v>
      </c>
      <c r="G33" s="51">
        <f>[16]R3!G13</f>
        <v>0</v>
      </c>
      <c r="H33" s="51">
        <f>[16]R3!G14</f>
        <v>0</v>
      </c>
      <c r="I33" s="51">
        <f>[16]R3!G15</f>
        <v>2</v>
      </c>
      <c r="J33" s="51">
        <f>[16]R3!G16</f>
        <v>0</v>
      </c>
      <c r="K33" s="51">
        <f>[16]R3!G17</f>
        <v>0</v>
      </c>
      <c r="L33" s="51">
        <f>[16]R3!G18</f>
        <v>1</v>
      </c>
      <c r="M33" s="51">
        <f>[16]R3!G19</f>
        <v>0</v>
      </c>
      <c r="N33" s="51">
        <f>[16]R3!G20</f>
        <v>2</v>
      </c>
      <c r="O33" s="47">
        <f t="shared" si="0"/>
        <v>152</v>
      </c>
      <c r="P33" s="47"/>
      <c r="Q33" s="49">
        <f>[16]R3!G21</f>
        <v>1</v>
      </c>
      <c r="R33" s="47">
        <f t="shared" si="1"/>
        <v>153</v>
      </c>
      <c r="S33" s="47"/>
    </row>
    <row r="34" spans="1:19" ht="24.95" customHeight="1">
      <c r="A34" s="47">
        <v>25</v>
      </c>
      <c r="B34" s="85" t="s">
        <v>1715</v>
      </c>
      <c r="C34" s="51">
        <f>[16]R3!H9</f>
        <v>0</v>
      </c>
      <c r="D34" s="51">
        <f>[16]R3!H10</f>
        <v>2</v>
      </c>
      <c r="E34" s="51">
        <f>[16]R3!H11</f>
        <v>0</v>
      </c>
      <c r="F34" s="51">
        <f>[16]R3!H12</f>
        <v>62</v>
      </c>
      <c r="G34" s="51">
        <f>[16]R3!H13</f>
        <v>0</v>
      </c>
      <c r="H34" s="51">
        <f>[16]R3!H14</f>
        <v>0</v>
      </c>
      <c r="I34" s="51">
        <f>[16]R3!H15</f>
        <v>1</v>
      </c>
      <c r="J34" s="51">
        <f>[16]R3!H16</f>
        <v>0</v>
      </c>
      <c r="K34" s="51">
        <f>[16]R3!H17</f>
        <v>0</v>
      </c>
      <c r="L34" s="51">
        <f>[16]R3!H18</f>
        <v>1</v>
      </c>
      <c r="M34" s="51">
        <f>[16]R3!H19</f>
        <v>0</v>
      </c>
      <c r="N34" s="51">
        <f>[16]R3!H20</f>
        <v>0</v>
      </c>
      <c r="O34" s="47">
        <f t="shared" si="0"/>
        <v>66</v>
      </c>
      <c r="P34" s="47"/>
      <c r="Q34" s="49">
        <f>[16]R3!H21</f>
        <v>0</v>
      </c>
      <c r="R34" s="47">
        <f t="shared" si="1"/>
        <v>66</v>
      </c>
      <c r="S34" s="47"/>
    </row>
    <row r="35" spans="1:19" ht="24.95" customHeight="1">
      <c r="A35" s="47">
        <v>26</v>
      </c>
      <c r="B35" s="85" t="s">
        <v>1716</v>
      </c>
      <c r="C35" s="51">
        <f>[16]R3!I9</f>
        <v>0</v>
      </c>
      <c r="D35" s="51">
        <f>[16]R3!I10</f>
        <v>1</v>
      </c>
      <c r="E35" s="51">
        <f>[16]R3!I11</f>
        <v>0</v>
      </c>
      <c r="F35" s="51">
        <f>[16]R3!I12</f>
        <v>179</v>
      </c>
      <c r="G35" s="51">
        <f>[16]R3!I13</f>
        <v>0</v>
      </c>
      <c r="H35" s="51">
        <f>[16]R3!I14</f>
        <v>0</v>
      </c>
      <c r="I35" s="51">
        <f>[16]R3!I15</f>
        <v>0</v>
      </c>
      <c r="J35" s="51">
        <f>[16]R3!I16</f>
        <v>0</v>
      </c>
      <c r="K35" s="51">
        <f>[16]R3!I17</f>
        <v>0</v>
      </c>
      <c r="L35" s="51">
        <f>[16]R3!I18</f>
        <v>1</v>
      </c>
      <c r="M35" s="51">
        <f>[16]R3!I19</f>
        <v>0</v>
      </c>
      <c r="N35" s="51">
        <f>[16]R3!I20</f>
        <v>0</v>
      </c>
      <c r="O35" s="47">
        <f t="shared" si="0"/>
        <v>181</v>
      </c>
      <c r="P35" s="47"/>
      <c r="Q35" s="49">
        <f>[16]R3!I21</f>
        <v>3</v>
      </c>
      <c r="R35" s="47">
        <f t="shared" si="1"/>
        <v>184</v>
      </c>
      <c r="S35" s="47"/>
    </row>
    <row r="36" spans="1:19" ht="24.95" customHeight="1">
      <c r="A36" s="47">
        <v>27</v>
      </c>
      <c r="B36" s="85" t="s">
        <v>1717</v>
      </c>
      <c r="C36" s="51">
        <f>[16]R3!J9</f>
        <v>0</v>
      </c>
      <c r="D36" s="51">
        <f>[16]R3!J10</f>
        <v>11</v>
      </c>
      <c r="E36" s="51">
        <f>[16]R3!J11</f>
        <v>0</v>
      </c>
      <c r="F36" s="51">
        <f>[16]R3!J12</f>
        <v>139</v>
      </c>
      <c r="G36" s="51">
        <f>[16]R3!J13</f>
        <v>0</v>
      </c>
      <c r="H36" s="51">
        <f>[16]R3!J14</f>
        <v>0</v>
      </c>
      <c r="I36" s="51">
        <f>[16]R3!J15</f>
        <v>0</v>
      </c>
      <c r="J36" s="51">
        <f>[16]R3!J16</f>
        <v>0</v>
      </c>
      <c r="K36" s="51">
        <f>[16]R3!J17</f>
        <v>0</v>
      </c>
      <c r="L36" s="51">
        <f>[16]R3!J18</f>
        <v>0</v>
      </c>
      <c r="M36" s="51">
        <f>[16]R3!J19</f>
        <v>0</v>
      </c>
      <c r="N36" s="51">
        <f>[16]R3!J20</f>
        <v>0</v>
      </c>
      <c r="O36" s="47">
        <f t="shared" si="0"/>
        <v>150</v>
      </c>
      <c r="P36" s="47"/>
      <c r="Q36" s="49">
        <f>[16]R3!J21</f>
        <v>0</v>
      </c>
      <c r="R36" s="47">
        <f t="shared" si="1"/>
        <v>150</v>
      </c>
      <c r="S36" s="47"/>
    </row>
    <row r="37" spans="1:19" ht="24.95" customHeight="1">
      <c r="A37" s="47">
        <v>28</v>
      </c>
      <c r="B37" s="85" t="s">
        <v>1718</v>
      </c>
      <c r="C37" s="51">
        <f>[16]R3!K9</f>
        <v>0</v>
      </c>
      <c r="D37" s="51">
        <f>[16]R3!K10</f>
        <v>29</v>
      </c>
      <c r="E37" s="51">
        <f>[16]R3!K11</f>
        <v>0</v>
      </c>
      <c r="F37" s="51">
        <f>[16]R3!K12</f>
        <v>158</v>
      </c>
      <c r="G37" s="51">
        <f>[16]R3!K13</f>
        <v>0</v>
      </c>
      <c r="H37" s="51">
        <f>[16]R3!K14</f>
        <v>0</v>
      </c>
      <c r="I37" s="51">
        <f>[16]R3!K15</f>
        <v>0</v>
      </c>
      <c r="J37" s="51">
        <f>[16]R3!K16</f>
        <v>0</v>
      </c>
      <c r="K37" s="51">
        <f>[16]R3!K17</f>
        <v>0</v>
      </c>
      <c r="L37" s="51">
        <f>[16]R3!K18</f>
        <v>1</v>
      </c>
      <c r="M37" s="51">
        <f>[16]R3!K19</f>
        <v>0</v>
      </c>
      <c r="N37" s="51">
        <f>[16]R3!K20</f>
        <v>0</v>
      </c>
      <c r="O37" s="47">
        <f t="shared" si="0"/>
        <v>188</v>
      </c>
      <c r="P37" s="47"/>
      <c r="Q37" s="49">
        <f>[16]R3!K21</f>
        <v>0</v>
      </c>
      <c r="R37" s="47">
        <f t="shared" si="1"/>
        <v>188</v>
      </c>
      <c r="S37" s="47"/>
    </row>
    <row r="38" spans="1:19" ht="24.95" customHeight="1">
      <c r="A38" s="47">
        <v>29</v>
      </c>
      <c r="B38" s="85" t="s">
        <v>1719</v>
      </c>
      <c r="C38" s="51">
        <f>[16]R3!L9</f>
        <v>0</v>
      </c>
      <c r="D38" s="51">
        <f>[16]R3!L10</f>
        <v>3</v>
      </c>
      <c r="E38" s="51">
        <f>[16]R3!L11</f>
        <v>0</v>
      </c>
      <c r="F38" s="51">
        <f>[16]R3!L12</f>
        <v>118</v>
      </c>
      <c r="G38" s="51">
        <f>[16]R3!L13</f>
        <v>0</v>
      </c>
      <c r="H38" s="51">
        <f>[16]R3!L14</f>
        <v>1</v>
      </c>
      <c r="I38" s="51">
        <f>[16]R3!L15</f>
        <v>10</v>
      </c>
      <c r="J38" s="51">
        <f>[16]R3!L16</f>
        <v>0</v>
      </c>
      <c r="K38" s="51">
        <f>[16]R3!L17</f>
        <v>2</v>
      </c>
      <c r="L38" s="51">
        <f>[16]R3!L18</f>
        <v>3</v>
      </c>
      <c r="M38" s="51">
        <f>[16]R3!L19</f>
        <v>0</v>
      </c>
      <c r="N38" s="51">
        <f>[16]R3!L20</f>
        <v>0</v>
      </c>
      <c r="O38" s="47">
        <f t="shared" si="0"/>
        <v>137</v>
      </c>
      <c r="P38" s="47"/>
      <c r="Q38" s="49">
        <f>[16]R3!L21</f>
        <v>0</v>
      </c>
      <c r="R38" s="47">
        <f t="shared" si="1"/>
        <v>137</v>
      </c>
      <c r="S38" s="47"/>
    </row>
    <row r="39" spans="1:19" ht="24.95" customHeight="1">
      <c r="A39" s="47">
        <v>30</v>
      </c>
      <c r="B39" s="85" t="s">
        <v>1720</v>
      </c>
      <c r="C39" s="51">
        <f>[16]R3!M9</f>
        <v>0</v>
      </c>
      <c r="D39" s="51">
        <f>[16]R3!M10</f>
        <v>9</v>
      </c>
      <c r="E39" s="51">
        <f>[16]R3!M11</f>
        <v>0</v>
      </c>
      <c r="F39" s="51">
        <f>[16]R3!M12</f>
        <v>63</v>
      </c>
      <c r="G39" s="51">
        <f>[16]R3!M13</f>
        <v>0</v>
      </c>
      <c r="H39" s="51">
        <f>[16]R3!M14</f>
        <v>0</v>
      </c>
      <c r="I39" s="51">
        <f>[16]R3!M15</f>
        <v>18</v>
      </c>
      <c r="J39" s="51">
        <f>[16]R3!M16</f>
        <v>0</v>
      </c>
      <c r="K39" s="51">
        <f>[16]R3!M17</f>
        <v>0</v>
      </c>
      <c r="L39" s="51">
        <f>[16]R3!M18</f>
        <v>0</v>
      </c>
      <c r="M39" s="51">
        <f>[16]R3!M19</f>
        <v>0</v>
      </c>
      <c r="N39" s="51">
        <f>[16]R3!M20</f>
        <v>0</v>
      </c>
      <c r="O39" s="47">
        <f t="shared" si="0"/>
        <v>90</v>
      </c>
      <c r="P39" s="47"/>
      <c r="Q39" s="49">
        <f>[16]R3!M21</f>
        <v>0</v>
      </c>
      <c r="R39" s="47">
        <f t="shared" si="1"/>
        <v>90</v>
      </c>
      <c r="S39" s="47"/>
    </row>
    <row r="40" spans="1:19" ht="24.95" customHeight="1">
      <c r="A40" s="47">
        <v>31</v>
      </c>
      <c r="B40" s="85" t="s">
        <v>1721</v>
      </c>
      <c r="C40" s="52">
        <f>[16]R4!D9</f>
        <v>0</v>
      </c>
      <c r="D40" s="52">
        <f>[16]R4!D10</f>
        <v>2</v>
      </c>
      <c r="E40" s="52">
        <f>[16]R4!D11</f>
        <v>1</v>
      </c>
      <c r="F40" s="52">
        <f>[16]R4!D12</f>
        <v>122</v>
      </c>
      <c r="G40" s="52">
        <f>[16]R4!D13</f>
        <v>0</v>
      </c>
      <c r="H40" s="52">
        <f>[16]R4!D14</f>
        <v>0</v>
      </c>
      <c r="I40" s="52">
        <f>[16]R4!D15</f>
        <v>0</v>
      </c>
      <c r="J40" s="52">
        <f>[16]R4!D16</f>
        <v>0</v>
      </c>
      <c r="K40" s="52">
        <f>[16]R4!D17</f>
        <v>0</v>
      </c>
      <c r="L40" s="52">
        <f>[16]R4!D18</f>
        <v>0</v>
      </c>
      <c r="M40" s="52">
        <f>[16]R4!D19</f>
        <v>0</v>
      </c>
      <c r="N40" s="52">
        <f>[16]R4!D20</f>
        <v>1</v>
      </c>
      <c r="O40" s="47">
        <f t="shared" si="0"/>
        <v>126</v>
      </c>
      <c r="P40" s="47"/>
      <c r="Q40" s="49">
        <f>[16]R4!D21</f>
        <v>0</v>
      </c>
      <c r="R40" s="47">
        <f t="shared" si="1"/>
        <v>126</v>
      </c>
      <c r="S40" s="47"/>
    </row>
    <row r="41" spans="1:19" ht="24.95" customHeight="1">
      <c r="A41" s="47">
        <v>32</v>
      </c>
      <c r="B41" s="85" t="s">
        <v>1722</v>
      </c>
      <c r="C41" s="52">
        <f>[16]R4!E9</f>
        <v>0</v>
      </c>
      <c r="D41" s="52">
        <f>[16]R4!E10</f>
        <v>1</v>
      </c>
      <c r="E41" s="52">
        <f>[16]R4!E11</f>
        <v>0</v>
      </c>
      <c r="F41" s="52">
        <f>[16]R4!E12</f>
        <v>32</v>
      </c>
      <c r="G41" s="52">
        <f>[16]R4!E13</f>
        <v>0</v>
      </c>
      <c r="H41" s="52">
        <f>[16]R4!E14</f>
        <v>0</v>
      </c>
      <c r="I41" s="52">
        <f>[16]R4!E15</f>
        <v>1</v>
      </c>
      <c r="J41" s="52">
        <f>[16]R4!E16</f>
        <v>0</v>
      </c>
      <c r="K41" s="52">
        <f>[16]R4!E17</f>
        <v>0</v>
      </c>
      <c r="L41" s="52">
        <f>[16]R4!E18</f>
        <v>0</v>
      </c>
      <c r="M41" s="52">
        <f>[16]R4!E19</f>
        <v>0</v>
      </c>
      <c r="N41" s="52">
        <f>[16]R4!E20</f>
        <v>0</v>
      </c>
      <c r="O41" s="47">
        <f t="shared" si="0"/>
        <v>34</v>
      </c>
      <c r="P41" s="47"/>
      <c r="Q41" s="49">
        <f>[16]R4!E21</f>
        <v>0</v>
      </c>
      <c r="R41" s="47">
        <f t="shared" si="1"/>
        <v>34</v>
      </c>
      <c r="S41" s="47"/>
    </row>
    <row r="42" spans="1:19" ht="24.95" customHeight="1">
      <c r="A42" s="47">
        <v>33</v>
      </c>
      <c r="B42" s="85" t="s">
        <v>1723</v>
      </c>
      <c r="C42" s="52">
        <f>[16]R4!F9</f>
        <v>0</v>
      </c>
      <c r="D42" s="52">
        <f>[16]R4!F10</f>
        <v>33</v>
      </c>
      <c r="E42" s="52">
        <f>[16]R4!F11</f>
        <v>0</v>
      </c>
      <c r="F42" s="52">
        <f>[16]R4!F12</f>
        <v>121</v>
      </c>
      <c r="G42" s="52">
        <f>[16]R4!F13</f>
        <v>0</v>
      </c>
      <c r="H42" s="52">
        <f>[16]R4!F14</f>
        <v>0</v>
      </c>
      <c r="I42" s="52">
        <f>[16]R4!F15</f>
        <v>5</v>
      </c>
      <c r="J42" s="52">
        <f>[16]R4!F16</f>
        <v>0</v>
      </c>
      <c r="K42" s="52">
        <f>[16]R4!F17</f>
        <v>0</v>
      </c>
      <c r="L42" s="52">
        <f>[16]R4!F18</f>
        <v>0</v>
      </c>
      <c r="M42" s="52">
        <f>[16]R4!F19</f>
        <v>0</v>
      </c>
      <c r="N42" s="52">
        <f>[16]R4!F20</f>
        <v>0</v>
      </c>
      <c r="O42" s="47">
        <f t="shared" si="0"/>
        <v>159</v>
      </c>
      <c r="P42" s="47"/>
      <c r="Q42" s="49">
        <f>[16]R4!F21</f>
        <v>2</v>
      </c>
      <c r="R42" s="47">
        <f t="shared" si="1"/>
        <v>161</v>
      </c>
      <c r="S42" s="47"/>
    </row>
    <row r="43" spans="1:19" ht="24.95" customHeight="1">
      <c r="A43" s="47">
        <v>34</v>
      </c>
      <c r="B43" s="85" t="s">
        <v>1724</v>
      </c>
      <c r="C43" s="52">
        <f>[16]R4!G9</f>
        <v>0</v>
      </c>
      <c r="D43" s="52">
        <f>[16]R4!G10</f>
        <v>3</v>
      </c>
      <c r="E43" s="52">
        <f>[16]R4!G11</f>
        <v>0</v>
      </c>
      <c r="F43" s="52">
        <f>[16]R4!G12</f>
        <v>85</v>
      </c>
      <c r="G43" s="52">
        <f>[16]R4!G13</f>
        <v>0</v>
      </c>
      <c r="H43" s="52">
        <f>[16]R4!G14</f>
        <v>0</v>
      </c>
      <c r="I43" s="52">
        <f>[16]R4!G15</f>
        <v>6</v>
      </c>
      <c r="J43" s="52">
        <f>[16]R4!G16</f>
        <v>0</v>
      </c>
      <c r="K43" s="52">
        <f>[16]R4!G17</f>
        <v>1</v>
      </c>
      <c r="L43" s="52">
        <f>[16]R4!G18</f>
        <v>3</v>
      </c>
      <c r="M43" s="52">
        <f>[16]R4!G19</f>
        <v>0</v>
      </c>
      <c r="N43" s="52">
        <f>[16]R4!G20</f>
        <v>0</v>
      </c>
      <c r="O43" s="47">
        <f t="shared" si="0"/>
        <v>98</v>
      </c>
      <c r="P43" s="47"/>
      <c r="Q43" s="49">
        <f>[16]R4!G21</f>
        <v>0</v>
      </c>
      <c r="R43" s="47">
        <f t="shared" si="1"/>
        <v>98</v>
      </c>
      <c r="S43" s="47"/>
    </row>
    <row r="44" spans="1:19" ht="24.95" customHeight="1">
      <c r="A44" s="47">
        <v>35</v>
      </c>
      <c r="B44" s="85" t="s">
        <v>1725</v>
      </c>
      <c r="C44" s="52">
        <f>[16]R4!H9</f>
        <v>0</v>
      </c>
      <c r="D44" s="52">
        <f>[16]R4!H10</f>
        <v>0</v>
      </c>
      <c r="E44" s="52">
        <f>[16]R4!H11</f>
        <v>0</v>
      </c>
      <c r="F44" s="52">
        <f>[16]R4!H12</f>
        <v>0</v>
      </c>
      <c r="G44" s="52">
        <f>[16]R4!H13</f>
        <v>0</v>
      </c>
      <c r="H44" s="52">
        <f>[16]R4!H14</f>
        <v>0</v>
      </c>
      <c r="I44" s="52">
        <f>[16]R4!H15</f>
        <v>0</v>
      </c>
      <c r="J44" s="52">
        <f>[16]R4!H16</f>
        <v>0</v>
      </c>
      <c r="K44" s="52">
        <f>[16]R4!H17</f>
        <v>0</v>
      </c>
      <c r="L44" s="52">
        <f>[16]R4!H18</f>
        <v>0</v>
      </c>
      <c r="M44" s="52">
        <f>[16]R4!H19</f>
        <v>0</v>
      </c>
      <c r="N44" s="52">
        <f>[16]R4!H20</f>
        <v>0</v>
      </c>
      <c r="O44" s="47">
        <f t="shared" si="0"/>
        <v>0</v>
      </c>
      <c r="P44" s="47"/>
      <c r="Q44" s="49">
        <f>[16]R4!H21</f>
        <v>0</v>
      </c>
      <c r="R44" s="47">
        <f t="shared" si="1"/>
        <v>0</v>
      </c>
      <c r="S44" s="47"/>
    </row>
    <row r="45" spans="1:19" ht="24.95" customHeight="1">
      <c r="A45" s="47">
        <v>36</v>
      </c>
      <c r="B45" s="85" t="s">
        <v>1726</v>
      </c>
      <c r="C45" s="52">
        <f>[16]R4!I9</f>
        <v>1</v>
      </c>
      <c r="D45" s="52">
        <f>[16]R4!I10</f>
        <v>3</v>
      </c>
      <c r="E45" s="52">
        <f>[16]R4!I11</f>
        <v>0</v>
      </c>
      <c r="F45" s="52">
        <f>[16]R4!I12</f>
        <v>43</v>
      </c>
      <c r="G45" s="52">
        <f>[16]R4!I13</f>
        <v>0</v>
      </c>
      <c r="H45" s="52">
        <f>[16]R4!I14</f>
        <v>0</v>
      </c>
      <c r="I45" s="52">
        <f>[16]R4!I15</f>
        <v>5</v>
      </c>
      <c r="J45" s="52">
        <f>[16]R4!I16</f>
        <v>0</v>
      </c>
      <c r="K45" s="52">
        <f>[16]R4!I17</f>
        <v>0</v>
      </c>
      <c r="L45" s="52">
        <f>[16]R4!I18</f>
        <v>0</v>
      </c>
      <c r="M45" s="52">
        <f>[16]R4!I19</f>
        <v>0</v>
      </c>
      <c r="N45" s="52">
        <f>[16]R4!I20</f>
        <v>0</v>
      </c>
      <c r="O45" s="47">
        <f t="shared" si="0"/>
        <v>52</v>
      </c>
      <c r="P45" s="47"/>
      <c r="Q45" s="49">
        <f>[16]R4!I21</f>
        <v>0</v>
      </c>
      <c r="R45" s="47">
        <f t="shared" si="1"/>
        <v>52</v>
      </c>
      <c r="S45" s="47"/>
    </row>
    <row r="46" spans="1:19" ht="24.95" customHeight="1">
      <c r="A46" s="47">
        <v>37</v>
      </c>
      <c r="B46" s="85" t="s">
        <v>1727</v>
      </c>
      <c r="C46" s="52">
        <f>[16]R4!J9</f>
        <v>1</v>
      </c>
      <c r="D46" s="52">
        <f>[16]R4!J10</f>
        <v>4</v>
      </c>
      <c r="E46" s="52">
        <f>[16]R4!J11</f>
        <v>1</v>
      </c>
      <c r="F46" s="52">
        <f>[16]R4!J12</f>
        <v>66</v>
      </c>
      <c r="G46" s="52">
        <f>[16]R4!J13</f>
        <v>0</v>
      </c>
      <c r="H46" s="52">
        <f>[16]R4!J14</f>
        <v>1</v>
      </c>
      <c r="I46" s="52">
        <f>[16]R4!J15</f>
        <v>0</v>
      </c>
      <c r="J46" s="52">
        <f>[16]R4!J16</f>
        <v>1</v>
      </c>
      <c r="K46" s="52">
        <f>[16]R4!J17</f>
        <v>2</v>
      </c>
      <c r="L46" s="52">
        <f>[16]R4!J18</f>
        <v>4</v>
      </c>
      <c r="M46" s="52">
        <f>[16]R4!J19</f>
        <v>0</v>
      </c>
      <c r="N46" s="52">
        <f>[16]R4!J20</f>
        <v>1</v>
      </c>
      <c r="O46" s="47">
        <f t="shared" si="0"/>
        <v>81</v>
      </c>
      <c r="P46" s="47"/>
      <c r="Q46" s="49">
        <f>[16]R4!J21</f>
        <v>2</v>
      </c>
      <c r="R46" s="47">
        <f t="shared" si="1"/>
        <v>83</v>
      </c>
      <c r="S46" s="47"/>
    </row>
    <row r="47" spans="1:19" ht="24.95" customHeight="1">
      <c r="A47" s="47">
        <v>38</v>
      </c>
      <c r="B47" s="85" t="s">
        <v>1728</v>
      </c>
      <c r="C47" s="52">
        <f>[16]R4!K9</f>
        <v>0</v>
      </c>
      <c r="D47" s="52">
        <f>[16]R4!K10</f>
        <v>2</v>
      </c>
      <c r="E47" s="52">
        <f>[16]R4!K11</f>
        <v>0</v>
      </c>
      <c r="F47" s="52">
        <f>[16]R4!K12</f>
        <v>67</v>
      </c>
      <c r="G47" s="52">
        <f>[16]R4!K13</f>
        <v>0</v>
      </c>
      <c r="H47" s="52">
        <f>[16]R4!K14</f>
        <v>1</v>
      </c>
      <c r="I47" s="52">
        <f>[16]R4!K15</f>
        <v>0</v>
      </c>
      <c r="J47" s="52">
        <f>[16]R4!K16</f>
        <v>2</v>
      </c>
      <c r="K47" s="52">
        <f>[16]R4!K17</f>
        <v>0</v>
      </c>
      <c r="L47" s="52">
        <f>[16]R4!K18</f>
        <v>0</v>
      </c>
      <c r="M47" s="52">
        <f>[16]R4!K19</f>
        <v>1</v>
      </c>
      <c r="N47" s="52">
        <f>[16]R4!K20</f>
        <v>0</v>
      </c>
      <c r="O47" s="47">
        <f t="shared" si="0"/>
        <v>73</v>
      </c>
      <c r="P47" s="47"/>
      <c r="Q47" s="49">
        <f>[16]R4!K21</f>
        <v>1</v>
      </c>
      <c r="R47" s="47">
        <f t="shared" si="1"/>
        <v>74</v>
      </c>
      <c r="S47" s="47"/>
    </row>
    <row r="48" spans="1:19" ht="24.95" customHeight="1">
      <c r="A48" s="47">
        <v>39</v>
      </c>
      <c r="B48" s="85" t="s">
        <v>1729</v>
      </c>
      <c r="C48" s="52">
        <f>[16]R4!L9</f>
        <v>0</v>
      </c>
      <c r="D48" s="52">
        <f>[16]R4!L10</f>
        <v>2</v>
      </c>
      <c r="E48" s="52">
        <f>[16]R4!L11</f>
        <v>1</v>
      </c>
      <c r="F48" s="52">
        <f>[16]R4!L12</f>
        <v>43</v>
      </c>
      <c r="G48" s="52">
        <f>[16]R4!L13</f>
        <v>0</v>
      </c>
      <c r="H48" s="52">
        <f>[16]R4!L14</f>
        <v>0</v>
      </c>
      <c r="I48" s="52">
        <f>[16]R4!L15</f>
        <v>0</v>
      </c>
      <c r="J48" s="52">
        <f>[16]R4!L16</f>
        <v>0</v>
      </c>
      <c r="K48" s="52">
        <f>[16]R4!L17</f>
        <v>0</v>
      </c>
      <c r="L48" s="52">
        <f>[16]R4!L18</f>
        <v>0</v>
      </c>
      <c r="M48" s="52">
        <f>[16]R4!L19</f>
        <v>0</v>
      </c>
      <c r="N48" s="52">
        <f>[16]R4!L20</f>
        <v>1</v>
      </c>
      <c r="O48" s="47">
        <f t="shared" si="0"/>
        <v>47</v>
      </c>
      <c r="P48" s="47"/>
      <c r="Q48" s="49">
        <f>[16]R4!L21</f>
        <v>0</v>
      </c>
      <c r="R48" s="47">
        <f t="shared" si="1"/>
        <v>47</v>
      </c>
      <c r="S48" s="47"/>
    </row>
    <row r="49" spans="1:19" ht="24.95" customHeight="1">
      <c r="A49" s="47">
        <v>40</v>
      </c>
      <c r="B49" s="85" t="s">
        <v>1730</v>
      </c>
      <c r="C49" s="52">
        <f>[16]R4!M9</f>
        <v>1</v>
      </c>
      <c r="D49" s="52">
        <f>[16]R4!M10</f>
        <v>3</v>
      </c>
      <c r="E49" s="52">
        <f>[16]R4!M11</f>
        <v>0</v>
      </c>
      <c r="F49" s="52">
        <f>[16]R4!M12</f>
        <v>4</v>
      </c>
      <c r="G49" s="52">
        <f>[16]R4!M13</f>
        <v>0</v>
      </c>
      <c r="H49" s="52">
        <f>[16]R4!M14</f>
        <v>0</v>
      </c>
      <c r="I49" s="52">
        <f>[16]R4!M15</f>
        <v>0</v>
      </c>
      <c r="J49" s="52">
        <f>[16]R4!M16</f>
        <v>0</v>
      </c>
      <c r="K49" s="52">
        <f>[16]R4!M17</f>
        <v>0</v>
      </c>
      <c r="L49" s="52">
        <f>[16]R4!M18</f>
        <v>0</v>
      </c>
      <c r="M49" s="52">
        <f>[16]R4!M19</f>
        <v>0</v>
      </c>
      <c r="N49" s="52">
        <f>[16]R4!M20</f>
        <v>0</v>
      </c>
      <c r="O49" s="47">
        <f t="shared" si="0"/>
        <v>8</v>
      </c>
      <c r="P49" s="47"/>
      <c r="Q49" s="49">
        <f>[16]R4!M21</f>
        <v>0</v>
      </c>
      <c r="R49" s="47">
        <f t="shared" si="1"/>
        <v>8</v>
      </c>
      <c r="S49" s="47"/>
    </row>
    <row r="50" spans="1:19" ht="24.95" customHeight="1">
      <c r="A50" s="47">
        <v>41</v>
      </c>
      <c r="B50" s="85" t="s">
        <v>1731</v>
      </c>
      <c r="C50" s="52">
        <f>[16]R5!D9</f>
        <v>1</v>
      </c>
      <c r="D50" s="52">
        <f>[16]R5!D10</f>
        <v>17</v>
      </c>
      <c r="E50" s="52">
        <f>[16]R5!D11</f>
        <v>0</v>
      </c>
      <c r="F50" s="52">
        <f>[16]R5!D12</f>
        <v>52</v>
      </c>
      <c r="G50" s="52">
        <f>[16]R5!D13</f>
        <v>0</v>
      </c>
      <c r="H50" s="52">
        <f>[16]R5!D14</f>
        <v>0</v>
      </c>
      <c r="I50" s="52">
        <f>[16]R5!D15</f>
        <v>26</v>
      </c>
      <c r="J50" s="52">
        <f>[16]R5!D16</f>
        <v>0</v>
      </c>
      <c r="K50" s="52">
        <f>[16]R5!D17</f>
        <v>2</v>
      </c>
      <c r="L50" s="52">
        <f>[16]R5!D18</f>
        <v>1</v>
      </c>
      <c r="M50" s="52">
        <f>[16]R5!D19</f>
        <v>0</v>
      </c>
      <c r="N50" s="52">
        <f>[16]R5!D20</f>
        <v>2</v>
      </c>
      <c r="O50" s="47">
        <f t="shared" si="0"/>
        <v>101</v>
      </c>
      <c r="P50" s="47"/>
      <c r="Q50" s="49">
        <f>[16]R5!D21</f>
        <v>1</v>
      </c>
      <c r="R50" s="47">
        <f t="shared" si="1"/>
        <v>102</v>
      </c>
      <c r="S50" s="47"/>
    </row>
    <row r="51" spans="1:19" ht="24.95" customHeight="1">
      <c r="A51" s="47">
        <v>42</v>
      </c>
      <c r="B51" s="85" t="s">
        <v>1732</v>
      </c>
      <c r="C51" s="52">
        <f>[16]R5!E9</f>
        <v>2</v>
      </c>
      <c r="D51" s="52">
        <f>[16]R5!E10</f>
        <v>72</v>
      </c>
      <c r="E51" s="52">
        <f>[16]R5!E11</f>
        <v>2</v>
      </c>
      <c r="F51" s="52">
        <f>[16]R5!E12</f>
        <v>111</v>
      </c>
      <c r="G51" s="52">
        <f>[16]R5!E13</f>
        <v>0</v>
      </c>
      <c r="H51" s="52">
        <f>[16]R5!E14</f>
        <v>0</v>
      </c>
      <c r="I51" s="52">
        <f>[16]R5!E15</f>
        <v>0</v>
      </c>
      <c r="J51" s="52">
        <f>[16]R5!E16</f>
        <v>0</v>
      </c>
      <c r="K51" s="52">
        <f>[16]R5!E17</f>
        <v>0</v>
      </c>
      <c r="L51" s="52">
        <f>[16]R5!E18</f>
        <v>1</v>
      </c>
      <c r="M51" s="52">
        <f>[16]R5!E19</f>
        <v>0</v>
      </c>
      <c r="N51" s="52">
        <f>[16]R5!E20</f>
        <v>2</v>
      </c>
      <c r="O51" s="47">
        <f t="shared" si="0"/>
        <v>190</v>
      </c>
      <c r="P51" s="47"/>
      <c r="Q51" s="49">
        <f>[16]R5!E21</f>
        <v>1</v>
      </c>
      <c r="R51" s="47">
        <f t="shared" si="1"/>
        <v>191</v>
      </c>
      <c r="S51" s="47"/>
    </row>
    <row r="52" spans="1:19" ht="24.95" customHeight="1">
      <c r="A52" s="47">
        <v>43</v>
      </c>
      <c r="B52" s="85" t="s">
        <v>1733</v>
      </c>
      <c r="C52" s="52">
        <f>[16]R5!F9</f>
        <v>0</v>
      </c>
      <c r="D52" s="52">
        <f>[16]R5!F10</f>
        <v>111</v>
      </c>
      <c r="E52" s="52">
        <f>[16]R5!F11</f>
        <v>1</v>
      </c>
      <c r="F52" s="52">
        <f>[16]R5!F12</f>
        <v>239</v>
      </c>
      <c r="G52" s="52">
        <f>[16]R5!F13</f>
        <v>0</v>
      </c>
      <c r="H52" s="52">
        <f>[16]R5!F14</f>
        <v>0</v>
      </c>
      <c r="I52" s="52">
        <f>[16]R5!F15</f>
        <v>10</v>
      </c>
      <c r="J52" s="52">
        <f>[16]R5!F16</f>
        <v>0</v>
      </c>
      <c r="K52" s="52">
        <f>[16]R5!F17</f>
        <v>1</v>
      </c>
      <c r="L52" s="52">
        <f>[16]R5!F18</f>
        <v>0</v>
      </c>
      <c r="M52" s="52">
        <f>[16]R5!F19</f>
        <v>0</v>
      </c>
      <c r="N52" s="52">
        <f>[16]R5!F20</f>
        <v>0</v>
      </c>
      <c r="O52" s="47">
        <f t="shared" si="0"/>
        <v>362</v>
      </c>
      <c r="P52" s="47"/>
      <c r="Q52" s="49">
        <f>[16]R5!F21</f>
        <v>1</v>
      </c>
      <c r="R52" s="47">
        <f t="shared" si="1"/>
        <v>363</v>
      </c>
      <c r="S52" s="47"/>
    </row>
    <row r="53" spans="1:19" ht="24.95" customHeight="1">
      <c r="A53" s="47">
        <v>44</v>
      </c>
      <c r="B53" s="85" t="s">
        <v>1734</v>
      </c>
      <c r="C53" s="52">
        <f>[16]R5!G9</f>
        <v>0</v>
      </c>
      <c r="D53" s="52">
        <f>[16]R5!G10</f>
        <v>1</v>
      </c>
      <c r="E53" s="52">
        <f>[16]R5!G11</f>
        <v>0</v>
      </c>
      <c r="F53" s="52">
        <f>[16]R5!G12</f>
        <v>14</v>
      </c>
      <c r="G53" s="52">
        <f>[16]R5!G13</f>
        <v>0</v>
      </c>
      <c r="H53" s="52">
        <f>[16]R5!G14</f>
        <v>0</v>
      </c>
      <c r="I53" s="52">
        <f>[16]R5!G15</f>
        <v>0</v>
      </c>
      <c r="J53" s="52">
        <f>[16]R5!G16</f>
        <v>0</v>
      </c>
      <c r="K53" s="52">
        <f>[16]R5!G17</f>
        <v>0</v>
      </c>
      <c r="L53" s="52">
        <f>[16]R5!G18</f>
        <v>0</v>
      </c>
      <c r="M53" s="52">
        <f>[16]R5!G19</f>
        <v>0</v>
      </c>
      <c r="N53" s="52">
        <f>[16]R5!G20</f>
        <v>0</v>
      </c>
      <c r="O53" s="47">
        <f t="shared" si="0"/>
        <v>15</v>
      </c>
      <c r="P53" s="47"/>
      <c r="Q53" s="49">
        <f>[16]R5!G21</f>
        <v>0</v>
      </c>
      <c r="R53" s="47">
        <f t="shared" si="1"/>
        <v>15</v>
      </c>
      <c r="S53" s="47"/>
    </row>
    <row r="54" spans="1:19" ht="24.95" customHeight="1">
      <c r="A54" s="47">
        <v>45</v>
      </c>
      <c r="B54" s="85" t="s">
        <v>1735</v>
      </c>
      <c r="C54" s="52">
        <f>[16]R5!H9</f>
        <v>0</v>
      </c>
      <c r="D54" s="52">
        <f>[16]R5!H10</f>
        <v>1</v>
      </c>
      <c r="E54" s="52">
        <f>[16]R5!H11</f>
        <v>0</v>
      </c>
      <c r="F54" s="52">
        <f>[16]R5!H12</f>
        <v>0</v>
      </c>
      <c r="G54" s="52">
        <f>[16]R5!H13</f>
        <v>0</v>
      </c>
      <c r="H54" s="52">
        <f>[16]R5!H14</f>
        <v>0</v>
      </c>
      <c r="I54" s="52">
        <f>[16]R5!H15</f>
        <v>0</v>
      </c>
      <c r="J54" s="52">
        <f>[16]R5!H16</f>
        <v>0</v>
      </c>
      <c r="K54" s="52">
        <f>[16]R5!H17</f>
        <v>0</v>
      </c>
      <c r="L54" s="52">
        <f>[16]R5!H18</f>
        <v>0</v>
      </c>
      <c r="M54" s="52">
        <f>[16]R5!H19</f>
        <v>0</v>
      </c>
      <c r="N54" s="52">
        <f>[16]R5!H20</f>
        <v>0</v>
      </c>
      <c r="O54" s="47">
        <f t="shared" si="0"/>
        <v>1</v>
      </c>
      <c r="P54" s="47"/>
      <c r="Q54" s="49">
        <f>[16]R5!H21</f>
        <v>0</v>
      </c>
      <c r="R54" s="47">
        <f t="shared" si="1"/>
        <v>1</v>
      </c>
      <c r="S54" s="47"/>
    </row>
    <row r="55" spans="1:19" ht="24.95" customHeight="1">
      <c r="A55" s="47">
        <v>46</v>
      </c>
      <c r="B55" s="85" t="s">
        <v>1736</v>
      </c>
      <c r="C55" s="52">
        <f>[16]R5!I9</f>
        <v>0</v>
      </c>
      <c r="D55" s="52">
        <f>[16]R5!I10</f>
        <v>46</v>
      </c>
      <c r="E55" s="52">
        <f>[16]R5!I11</f>
        <v>1</v>
      </c>
      <c r="F55" s="52">
        <f>[16]R5!I12</f>
        <v>102</v>
      </c>
      <c r="G55" s="52">
        <f>[16]R5!I13</f>
        <v>0</v>
      </c>
      <c r="H55" s="52">
        <f>[16]R5!I14</f>
        <v>0</v>
      </c>
      <c r="I55" s="52">
        <f>[16]R5!I15</f>
        <v>0</v>
      </c>
      <c r="J55" s="52">
        <f>[16]R5!I16</f>
        <v>0</v>
      </c>
      <c r="K55" s="52">
        <f>[16]R5!I17</f>
        <v>0</v>
      </c>
      <c r="L55" s="52">
        <f>[16]R5!I18</f>
        <v>0</v>
      </c>
      <c r="M55" s="52">
        <f>[16]R5!I19</f>
        <v>0</v>
      </c>
      <c r="N55" s="52">
        <f>[16]R5!I20</f>
        <v>1</v>
      </c>
      <c r="O55" s="47">
        <f t="shared" si="0"/>
        <v>150</v>
      </c>
      <c r="P55" s="47"/>
      <c r="Q55" s="49">
        <f>[16]R5!I21</f>
        <v>0</v>
      </c>
      <c r="R55" s="47">
        <f t="shared" si="1"/>
        <v>150</v>
      </c>
      <c r="S55" s="47"/>
    </row>
    <row r="56" spans="1:19" ht="24.95" customHeight="1">
      <c r="A56" s="47">
        <v>47</v>
      </c>
      <c r="B56" s="85" t="s">
        <v>1737</v>
      </c>
      <c r="C56" s="52">
        <f>[16]R5!J9</f>
        <v>0</v>
      </c>
      <c r="D56" s="52">
        <f>[16]R5!J10</f>
        <v>0</v>
      </c>
      <c r="E56" s="52">
        <f>[16]R5!J11</f>
        <v>0</v>
      </c>
      <c r="F56" s="52">
        <f>[16]R5!J12</f>
        <v>34</v>
      </c>
      <c r="G56" s="52">
        <f>[16]R5!J13</f>
        <v>0</v>
      </c>
      <c r="H56" s="52">
        <f>[16]R5!J14</f>
        <v>0</v>
      </c>
      <c r="I56" s="52">
        <f>[16]R5!J15</f>
        <v>0</v>
      </c>
      <c r="J56" s="52">
        <f>[16]R5!J16</f>
        <v>0</v>
      </c>
      <c r="K56" s="52">
        <f>[16]R5!J17</f>
        <v>0</v>
      </c>
      <c r="L56" s="52">
        <f>[16]R5!J18</f>
        <v>0</v>
      </c>
      <c r="M56" s="52">
        <f>[16]R5!J19</f>
        <v>0</v>
      </c>
      <c r="N56" s="52">
        <f>[16]R5!J20</f>
        <v>0</v>
      </c>
      <c r="O56" s="47">
        <f t="shared" si="0"/>
        <v>34</v>
      </c>
      <c r="P56" s="47"/>
      <c r="Q56" s="49">
        <f>[16]R5!J21</f>
        <v>0</v>
      </c>
      <c r="R56" s="47">
        <f t="shared" si="1"/>
        <v>34</v>
      </c>
      <c r="S56" s="47"/>
    </row>
    <row r="57" spans="1:19" ht="24.95" customHeight="1">
      <c r="A57" s="47">
        <v>48</v>
      </c>
      <c r="B57" s="85" t="s">
        <v>1738</v>
      </c>
      <c r="C57" s="52">
        <f>[16]R5!K9</f>
        <v>0</v>
      </c>
      <c r="D57" s="52">
        <f>[16]R5!K10</f>
        <v>0</v>
      </c>
      <c r="E57" s="52">
        <f>[16]R5!K11</f>
        <v>0</v>
      </c>
      <c r="F57" s="52">
        <f>[16]R5!K12</f>
        <v>0</v>
      </c>
      <c r="G57" s="52">
        <f>[16]R5!K13</f>
        <v>0</v>
      </c>
      <c r="H57" s="52">
        <f>[16]R5!K14</f>
        <v>0</v>
      </c>
      <c r="I57" s="52">
        <f>[16]R5!K15</f>
        <v>0</v>
      </c>
      <c r="J57" s="52">
        <f>[16]R5!K16</f>
        <v>0</v>
      </c>
      <c r="K57" s="52">
        <f>[16]R5!K17</f>
        <v>0</v>
      </c>
      <c r="L57" s="52">
        <f>[16]R5!K18</f>
        <v>0</v>
      </c>
      <c r="M57" s="52">
        <f>[16]R5!K19</f>
        <v>0</v>
      </c>
      <c r="N57" s="52">
        <f>[16]R5!K20</f>
        <v>0</v>
      </c>
      <c r="O57" s="47">
        <f t="shared" si="0"/>
        <v>0</v>
      </c>
      <c r="P57" s="47"/>
      <c r="Q57" s="49">
        <f>[16]R5!K21</f>
        <v>0</v>
      </c>
      <c r="R57" s="47">
        <f t="shared" si="1"/>
        <v>0</v>
      </c>
      <c r="S57" s="47"/>
    </row>
    <row r="58" spans="1:19" ht="24.95" customHeight="1">
      <c r="A58" s="47">
        <v>49</v>
      </c>
      <c r="B58" s="85" t="s">
        <v>1739</v>
      </c>
      <c r="C58" s="52">
        <f>[16]R5!L9</f>
        <v>0</v>
      </c>
      <c r="D58" s="52">
        <f>[16]R5!L10</f>
        <v>0</v>
      </c>
      <c r="E58" s="52">
        <f>[16]R5!L11</f>
        <v>0</v>
      </c>
      <c r="F58" s="52">
        <f>[16]R5!L12</f>
        <v>0</v>
      </c>
      <c r="G58" s="52">
        <f>[16]R5!L13</f>
        <v>0</v>
      </c>
      <c r="H58" s="52">
        <f>[16]R5!L14</f>
        <v>0</v>
      </c>
      <c r="I58" s="52">
        <f>[16]R5!L15</f>
        <v>0</v>
      </c>
      <c r="J58" s="52">
        <f>[16]R5!L16</f>
        <v>0</v>
      </c>
      <c r="K58" s="52">
        <f>[16]R5!L17</f>
        <v>0</v>
      </c>
      <c r="L58" s="52">
        <f>[16]R5!L18</f>
        <v>0</v>
      </c>
      <c r="M58" s="52">
        <f>[16]R5!L19</f>
        <v>0</v>
      </c>
      <c r="N58" s="52">
        <f>[16]R5!L20</f>
        <v>0</v>
      </c>
      <c r="O58" s="47">
        <f t="shared" si="0"/>
        <v>0</v>
      </c>
      <c r="P58" s="47"/>
      <c r="Q58" s="49">
        <f>[16]R5!L21</f>
        <v>0</v>
      </c>
      <c r="R58" s="47">
        <f t="shared" si="1"/>
        <v>0</v>
      </c>
      <c r="S58" s="47"/>
    </row>
    <row r="59" spans="1:19" ht="24.95" customHeight="1">
      <c r="A59" s="47">
        <v>50</v>
      </c>
      <c r="B59" s="85" t="s">
        <v>1740</v>
      </c>
      <c r="C59" s="52">
        <f>[16]R5!M9</f>
        <v>0</v>
      </c>
      <c r="D59" s="52">
        <f>[16]R5!M10</f>
        <v>0</v>
      </c>
      <c r="E59" s="52">
        <f>[16]R5!M11</f>
        <v>0</v>
      </c>
      <c r="F59" s="52">
        <f>[16]R5!M12</f>
        <v>16</v>
      </c>
      <c r="G59" s="52">
        <f>[16]R5!M13</f>
        <v>0</v>
      </c>
      <c r="H59" s="52">
        <f>[16]R5!M14</f>
        <v>0</v>
      </c>
      <c r="I59" s="52">
        <f>[16]R5!M15</f>
        <v>0</v>
      </c>
      <c r="J59" s="52">
        <f>[16]R5!M16</f>
        <v>0</v>
      </c>
      <c r="K59" s="52">
        <f>[16]R5!M17</f>
        <v>0</v>
      </c>
      <c r="L59" s="52">
        <f>[16]R5!M18</f>
        <v>0</v>
      </c>
      <c r="M59" s="52">
        <f>[16]R5!M19</f>
        <v>0</v>
      </c>
      <c r="N59" s="52">
        <f>[16]R5!M20</f>
        <v>0</v>
      </c>
      <c r="O59" s="47">
        <f t="shared" si="0"/>
        <v>16</v>
      </c>
      <c r="P59" s="47"/>
      <c r="Q59" s="49">
        <f>[16]R5!M21</f>
        <v>0</v>
      </c>
      <c r="R59" s="47">
        <f t="shared" si="1"/>
        <v>16</v>
      </c>
      <c r="S59" s="47"/>
    </row>
    <row r="60" spans="1:19" ht="24.95" customHeight="1">
      <c r="A60" s="47">
        <v>51</v>
      </c>
      <c r="B60" s="85" t="s">
        <v>1741</v>
      </c>
      <c r="C60" s="52">
        <f>[16]R6!D9</f>
        <v>0</v>
      </c>
      <c r="D60" s="52">
        <f>[16]R6!D10</f>
        <v>0</v>
      </c>
      <c r="E60" s="52">
        <f>[16]R6!D11</f>
        <v>0</v>
      </c>
      <c r="F60" s="52">
        <f>[16]R6!D12</f>
        <v>0</v>
      </c>
      <c r="G60" s="52">
        <f>[16]R6!D13</f>
        <v>0</v>
      </c>
      <c r="H60" s="52">
        <f>[16]R6!D14</f>
        <v>0</v>
      </c>
      <c r="I60" s="52">
        <f>[16]R6!D15</f>
        <v>0</v>
      </c>
      <c r="J60" s="52">
        <f>[16]R6!D16</f>
        <v>0</v>
      </c>
      <c r="K60" s="52">
        <f>[16]R6!D17</f>
        <v>0</v>
      </c>
      <c r="L60" s="52">
        <f>[16]R6!D18</f>
        <v>0</v>
      </c>
      <c r="M60" s="52">
        <f>[16]R6!D19</f>
        <v>0</v>
      </c>
      <c r="N60" s="52">
        <f>[16]R6!D20</f>
        <v>0</v>
      </c>
      <c r="O60" s="47">
        <f t="shared" si="0"/>
        <v>0</v>
      </c>
      <c r="P60" s="47"/>
      <c r="Q60" s="49">
        <f>[16]R6!D21</f>
        <v>0</v>
      </c>
      <c r="R60" s="47">
        <f t="shared" si="1"/>
        <v>0</v>
      </c>
      <c r="S60" s="47"/>
    </row>
    <row r="61" spans="1:19" ht="24.95" customHeight="1">
      <c r="A61" s="47">
        <v>52</v>
      </c>
      <c r="B61" s="85" t="s">
        <v>1742</v>
      </c>
      <c r="C61" s="52">
        <f>[16]R6!E9</f>
        <v>0</v>
      </c>
      <c r="D61" s="52">
        <f>[16]R6!E10</f>
        <v>0</v>
      </c>
      <c r="E61" s="52">
        <f>[16]R6!E11</f>
        <v>0</v>
      </c>
      <c r="F61" s="52">
        <f>[16]R6!E12</f>
        <v>0</v>
      </c>
      <c r="G61" s="52">
        <f>[16]R6!E13</f>
        <v>0</v>
      </c>
      <c r="H61" s="52">
        <f>[16]R6!E14</f>
        <v>0</v>
      </c>
      <c r="I61" s="52">
        <f>[16]R6!E15</f>
        <v>0</v>
      </c>
      <c r="J61" s="52">
        <f>[16]R6!E16</f>
        <v>0</v>
      </c>
      <c r="K61" s="52">
        <f>[16]R6!E17</f>
        <v>0</v>
      </c>
      <c r="L61" s="52">
        <f>[16]R6!E18</f>
        <v>0</v>
      </c>
      <c r="M61" s="52">
        <f>[16]R6!E19</f>
        <v>0</v>
      </c>
      <c r="N61" s="52">
        <f>[16]R6!E20</f>
        <v>0</v>
      </c>
      <c r="O61" s="47">
        <f t="shared" si="0"/>
        <v>0</v>
      </c>
      <c r="P61" s="47"/>
      <c r="Q61" s="49">
        <f>[16]R6!E21</f>
        <v>0</v>
      </c>
      <c r="R61" s="47">
        <f t="shared" si="1"/>
        <v>0</v>
      </c>
      <c r="S61" s="47"/>
    </row>
    <row r="62" spans="1:19" ht="24.95" customHeight="1">
      <c r="A62" s="47">
        <v>53</v>
      </c>
      <c r="B62" s="85" t="s">
        <v>1743</v>
      </c>
      <c r="C62" s="52">
        <f>[16]R6!F9</f>
        <v>0</v>
      </c>
      <c r="D62" s="52">
        <f>[16]R6!F10</f>
        <v>0</v>
      </c>
      <c r="E62" s="52">
        <f>[16]R6!F11</f>
        <v>0</v>
      </c>
      <c r="F62" s="52">
        <f>[16]R6!F12</f>
        <v>0</v>
      </c>
      <c r="G62" s="52">
        <f>[16]R6!F13</f>
        <v>0</v>
      </c>
      <c r="H62" s="52">
        <f>[16]R6!F14</f>
        <v>0</v>
      </c>
      <c r="I62" s="52">
        <f>[16]R6!F15</f>
        <v>0</v>
      </c>
      <c r="J62" s="52">
        <f>[16]R6!F16</f>
        <v>0</v>
      </c>
      <c r="K62" s="52">
        <f>[16]R6!F17</f>
        <v>0</v>
      </c>
      <c r="L62" s="52">
        <f>[16]R6!F18</f>
        <v>0</v>
      </c>
      <c r="M62" s="52">
        <f>[16]R6!F19</f>
        <v>0</v>
      </c>
      <c r="N62" s="52">
        <f>[16]R6!F20</f>
        <v>0</v>
      </c>
      <c r="O62" s="47">
        <f t="shared" si="0"/>
        <v>0</v>
      </c>
      <c r="P62" s="47"/>
      <c r="Q62" s="49">
        <f>[16]R6!F21</f>
        <v>0</v>
      </c>
      <c r="R62" s="47">
        <f t="shared" si="1"/>
        <v>0</v>
      </c>
      <c r="S62" s="47"/>
    </row>
    <row r="63" spans="1:19" ht="24.95" customHeight="1">
      <c r="A63" s="47">
        <v>54</v>
      </c>
      <c r="B63" s="85" t="s">
        <v>1744</v>
      </c>
      <c r="C63" s="52">
        <f>[16]R6!G9</f>
        <v>0</v>
      </c>
      <c r="D63" s="52">
        <f>[16]R6!G10</f>
        <v>0</v>
      </c>
      <c r="E63" s="52">
        <f>[16]R6!G11</f>
        <v>0</v>
      </c>
      <c r="F63" s="52">
        <f>[16]R6!G12</f>
        <v>0</v>
      </c>
      <c r="G63" s="52">
        <f>[16]R6!G13</f>
        <v>0</v>
      </c>
      <c r="H63" s="52">
        <f>[16]R6!G14</f>
        <v>0</v>
      </c>
      <c r="I63" s="52">
        <f>[16]R6!G15</f>
        <v>0</v>
      </c>
      <c r="J63" s="52">
        <f>[16]R6!G16</f>
        <v>0</v>
      </c>
      <c r="K63" s="52">
        <f>[16]R6!G17</f>
        <v>0</v>
      </c>
      <c r="L63" s="52">
        <f>[16]R6!G18</f>
        <v>0</v>
      </c>
      <c r="M63" s="52">
        <f>[16]R6!G19</f>
        <v>0</v>
      </c>
      <c r="N63" s="52">
        <f>[16]R6!G20</f>
        <v>0</v>
      </c>
      <c r="O63" s="47">
        <f t="shared" si="0"/>
        <v>0</v>
      </c>
      <c r="P63" s="47"/>
      <c r="Q63" s="49">
        <f>[16]R6!G21</f>
        <v>0</v>
      </c>
      <c r="R63" s="47">
        <f t="shared" si="1"/>
        <v>0</v>
      </c>
      <c r="S63" s="47"/>
    </row>
    <row r="64" spans="1:19" ht="24.95" customHeight="1">
      <c r="A64" s="47">
        <v>55</v>
      </c>
      <c r="B64" s="85" t="s">
        <v>1745</v>
      </c>
      <c r="C64" s="52">
        <f>[16]R6!H9</f>
        <v>0</v>
      </c>
      <c r="D64" s="52">
        <f>[16]R6!H10</f>
        <v>0</v>
      </c>
      <c r="E64" s="52">
        <f>[16]R6!H11</f>
        <v>0</v>
      </c>
      <c r="F64" s="52">
        <f>[16]R6!H12</f>
        <v>0</v>
      </c>
      <c r="G64" s="52">
        <f>[16]R6!H13</f>
        <v>0</v>
      </c>
      <c r="H64" s="52">
        <f>[16]R6!H14</f>
        <v>0</v>
      </c>
      <c r="I64" s="52">
        <f>[16]R6!H15</f>
        <v>0</v>
      </c>
      <c r="J64" s="52">
        <f>[16]R6!H16</f>
        <v>0</v>
      </c>
      <c r="K64" s="52">
        <f>[16]R6!H17</f>
        <v>0</v>
      </c>
      <c r="L64" s="52">
        <f>[16]R6!H18</f>
        <v>0</v>
      </c>
      <c r="M64" s="52">
        <f>[16]R6!H19</f>
        <v>0</v>
      </c>
      <c r="N64" s="52">
        <f>[16]R6!H20</f>
        <v>0</v>
      </c>
      <c r="O64" s="47">
        <f t="shared" si="0"/>
        <v>0</v>
      </c>
      <c r="P64" s="47"/>
      <c r="Q64" s="49">
        <f>[16]R6!H21</f>
        <v>0</v>
      </c>
      <c r="R64" s="47">
        <f t="shared" si="1"/>
        <v>0</v>
      </c>
      <c r="S64" s="47"/>
    </row>
    <row r="65" spans="1:19" ht="24.95" customHeight="1">
      <c r="A65" s="47">
        <v>56</v>
      </c>
      <c r="B65" s="85" t="s">
        <v>1746</v>
      </c>
      <c r="C65" s="52">
        <f>[16]R6!I9</f>
        <v>0</v>
      </c>
      <c r="D65" s="52">
        <f>[16]R6!I10</f>
        <v>0</v>
      </c>
      <c r="E65" s="52">
        <f>[16]R6!I11</f>
        <v>0</v>
      </c>
      <c r="F65" s="52">
        <f>[16]R6!I12</f>
        <v>0</v>
      </c>
      <c r="G65" s="52">
        <f>[16]R6!I13</f>
        <v>0</v>
      </c>
      <c r="H65" s="52">
        <f>[16]R6!I14</f>
        <v>0</v>
      </c>
      <c r="I65" s="52">
        <f>[16]R6!I15</f>
        <v>0</v>
      </c>
      <c r="J65" s="52">
        <f>[16]R6!I16</f>
        <v>0</v>
      </c>
      <c r="K65" s="52">
        <f>[16]R6!I17</f>
        <v>0</v>
      </c>
      <c r="L65" s="52">
        <f>[16]R6!I18</f>
        <v>0</v>
      </c>
      <c r="M65" s="52">
        <f>[16]R6!I19</f>
        <v>0</v>
      </c>
      <c r="N65" s="52">
        <f>[16]R6!I20</f>
        <v>0</v>
      </c>
      <c r="O65" s="47">
        <f t="shared" si="0"/>
        <v>0</v>
      </c>
      <c r="P65" s="47"/>
      <c r="Q65" s="49">
        <f>[16]R6!I21</f>
        <v>0</v>
      </c>
      <c r="R65" s="47">
        <f t="shared" si="1"/>
        <v>0</v>
      </c>
      <c r="S65" s="47"/>
    </row>
    <row r="66" spans="1:19" ht="24.95" customHeight="1">
      <c r="A66" s="47">
        <v>57</v>
      </c>
      <c r="B66" s="85" t="s">
        <v>1747</v>
      </c>
      <c r="C66" s="52">
        <f>[16]R6!J9</f>
        <v>0</v>
      </c>
      <c r="D66" s="52">
        <f>[16]R6!J10</f>
        <v>0</v>
      </c>
      <c r="E66" s="52">
        <f>[16]R6!J11</f>
        <v>0</v>
      </c>
      <c r="F66" s="52">
        <f>[16]R6!J12</f>
        <v>0</v>
      </c>
      <c r="G66" s="52">
        <f>[16]R6!J13</f>
        <v>0</v>
      </c>
      <c r="H66" s="52">
        <f>[16]R6!J14</f>
        <v>0</v>
      </c>
      <c r="I66" s="52">
        <f>[16]R6!J15</f>
        <v>0</v>
      </c>
      <c r="J66" s="52">
        <f>[16]R6!J16</f>
        <v>0</v>
      </c>
      <c r="K66" s="52">
        <f>[16]R6!J17</f>
        <v>0</v>
      </c>
      <c r="L66" s="52">
        <f>[16]R6!J18</f>
        <v>0</v>
      </c>
      <c r="M66" s="52">
        <f>[16]R6!J19</f>
        <v>0</v>
      </c>
      <c r="N66" s="52">
        <f>[16]R6!J20</f>
        <v>0</v>
      </c>
      <c r="O66" s="47">
        <f t="shared" si="0"/>
        <v>0</v>
      </c>
      <c r="P66" s="47"/>
      <c r="Q66" s="49">
        <f>[16]R6!J21</f>
        <v>0</v>
      </c>
      <c r="R66" s="47">
        <f t="shared" si="1"/>
        <v>0</v>
      </c>
      <c r="S66" s="47"/>
    </row>
    <row r="67" spans="1:19" ht="24.95" customHeight="1">
      <c r="A67" s="47">
        <v>58</v>
      </c>
      <c r="B67" s="85" t="s">
        <v>1748</v>
      </c>
      <c r="C67" s="52">
        <f>[16]R6!K9</f>
        <v>12</v>
      </c>
      <c r="D67" s="52">
        <f>[16]R6!K10</f>
        <v>156</v>
      </c>
      <c r="E67" s="52">
        <f>[16]R6!K11</f>
        <v>3</v>
      </c>
      <c r="F67" s="52">
        <f>[16]R6!K12</f>
        <v>327</v>
      </c>
      <c r="G67" s="52">
        <f>[16]R6!K13</f>
        <v>4</v>
      </c>
      <c r="H67" s="52">
        <f>[16]R6!K14</f>
        <v>0</v>
      </c>
      <c r="I67" s="52">
        <f>[16]R6!K15</f>
        <v>4</v>
      </c>
      <c r="J67" s="52">
        <f>[16]R6!K16</f>
        <v>3</v>
      </c>
      <c r="K67" s="52">
        <f>[16]R6!K17</f>
        <v>15</v>
      </c>
      <c r="L67" s="52">
        <f>[16]R6!K18</f>
        <v>7</v>
      </c>
      <c r="M67" s="52">
        <f>[16]R6!K19</f>
        <v>10</v>
      </c>
      <c r="N67" s="52">
        <f>[16]R6!K20</f>
        <v>13</v>
      </c>
      <c r="O67" s="47">
        <f t="shared" si="0"/>
        <v>554</v>
      </c>
      <c r="P67" s="47"/>
      <c r="Q67" s="49">
        <f>[16]R6!K21</f>
        <v>4</v>
      </c>
      <c r="R67" s="47">
        <f t="shared" si="1"/>
        <v>558</v>
      </c>
      <c r="S67" s="47"/>
    </row>
    <row r="68" spans="1:19" ht="24.95" customHeight="1">
      <c r="A68" s="47">
        <v>59</v>
      </c>
      <c r="B68" s="85" t="s">
        <v>1749</v>
      </c>
      <c r="C68" s="52">
        <f>[16]R6!L9</f>
        <v>1</v>
      </c>
      <c r="D68" s="52">
        <f>[16]R6!L10</f>
        <v>45</v>
      </c>
      <c r="E68" s="52">
        <f>[16]R6!L11</f>
        <v>2</v>
      </c>
      <c r="F68" s="52">
        <f>[16]R6!L12</f>
        <v>271</v>
      </c>
      <c r="G68" s="52">
        <f>[16]R6!L13</f>
        <v>2</v>
      </c>
      <c r="H68" s="52">
        <f>[16]R6!L14</f>
        <v>1</v>
      </c>
      <c r="I68" s="52">
        <f>[16]R6!L15</f>
        <v>12</v>
      </c>
      <c r="J68" s="52">
        <f>[16]R6!L16</f>
        <v>1</v>
      </c>
      <c r="K68" s="52">
        <f>[16]R6!L17</f>
        <v>3</v>
      </c>
      <c r="L68" s="52">
        <f>[16]R6!L18</f>
        <v>6</v>
      </c>
      <c r="M68" s="52">
        <f>[16]R6!L19</f>
        <v>2</v>
      </c>
      <c r="N68" s="52">
        <f>[16]R6!L20</f>
        <v>0</v>
      </c>
      <c r="O68" s="47">
        <f t="shared" si="0"/>
        <v>346</v>
      </c>
      <c r="P68" s="47"/>
      <c r="Q68" s="49">
        <f>[16]R6!L21</f>
        <v>1</v>
      </c>
      <c r="R68" s="47">
        <f t="shared" si="1"/>
        <v>347</v>
      </c>
      <c r="S68" s="47"/>
    </row>
    <row r="69" spans="1:19" ht="24.95" customHeight="1">
      <c r="A69" s="47">
        <v>60</v>
      </c>
      <c r="B69" s="85" t="s">
        <v>1750</v>
      </c>
      <c r="C69" s="52">
        <f>[16]R6!M9</f>
        <v>0</v>
      </c>
      <c r="D69" s="52">
        <f>[16]R6!M10</f>
        <v>0</v>
      </c>
      <c r="E69" s="52">
        <f>[16]R6!M11</f>
        <v>0</v>
      </c>
      <c r="F69" s="52">
        <f>[16]R6!M12</f>
        <v>0</v>
      </c>
      <c r="G69" s="52">
        <f>[16]R6!M13</f>
        <v>0</v>
      </c>
      <c r="H69" s="52">
        <f>[16]R6!M14</f>
        <v>0</v>
      </c>
      <c r="I69" s="52">
        <f>[16]R6!M15</f>
        <v>0</v>
      </c>
      <c r="J69" s="52">
        <f>[16]R6!M16</f>
        <v>0</v>
      </c>
      <c r="K69" s="52">
        <f>[16]R6!M17</f>
        <v>0</v>
      </c>
      <c r="L69" s="52">
        <f>[16]R6!M18</f>
        <v>0</v>
      </c>
      <c r="M69" s="52">
        <f>[16]R6!M19</f>
        <v>0</v>
      </c>
      <c r="N69" s="52">
        <f>[16]R6!M20</f>
        <v>0</v>
      </c>
      <c r="O69" s="47">
        <f t="shared" si="0"/>
        <v>0</v>
      </c>
      <c r="P69" s="47"/>
      <c r="Q69" s="49">
        <f>[16]R6!M21</f>
        <v>0</v>
      </c>
      <c r="R69" s="47">
        <f t="shared" si="1"/>
        <v>0</v>
      </c>
      <c r="S69" s="47"/>
    </row>
    <row r="70" spans="1:19" ht="24.95" customHeight="1">
      <c r="A70" s="47">
        <v>61</v>
      </c>
      <c r="B70" s="85" t="s">
        <v>1751</v>
      </c>
      <c r="C70" s="52">
        <f>[16]R7!D9</f>
        <v>0</v>
      </c>
      <c r="D70" s="52">
        <f>[16]R7!D10</f>
        <v>0</v>
      </c>
      <c r="E70" s="52">
        <f>[16]R7!D11</f>
        <v>0</v>
      </c>
      <c r="F70" s="52">
        <f>[16]R7!D12</f>
        <v>14</v>
      </c>
      <c r="G70" s="52">
        <f>[16]R7!D13</f>
        <v>0</v>
      </c>
      <c r="H70" s="52">
        <f>[16]R7!D14</f>
        <v>0</v>
      </c>
      <c r="I70" s="52">
        <f>[16]R7!D15</f>
        <v>3</v>
      </c>
      <c r="J70" s="52">
        <f>[16]R7!D16</f>
        <v>0</v>
      </c>
      <c r="K70" s="52">
        <f>[16]R7!D17</f>
        <v>0</v>
      </c>
      <c r="L70" s="52">
        <f>[16]R7!D18</f>
        <v>0</v>
      </c>
      <c r="M70" s="52">
        <f>[16]R7!D19</f>
        <v>0</v>
      </c>
      <c r="N70" s="52">
        <f>[16]R7!D20</f>
        <v>0</v>
      </c>
      <c r="O70" s="47">
        <f t="shared" si="0"/>
        <v>17</v>
      </c>
      <c r="P70" s="47"/>
      <c r="Q70" s="49">
        <f>[16]R7!D21</f>
        <v>0</v>
      </c>
      <c r="R70" s="47">
        <f t="shared" si="1"/>
        <v>17</v>
      </c>
      <c r="S70" s="47"/>
    </row>
    <row r="71" spans="1:19" ht="24.95" customHeight="1">
      <c r="A71" s="47">
        <v>62</v>
      </c>
      <c r="B71" s="85" t="s">
        <v>1752</v>
      </c>
      <c r="C71" s="52">
        <f>[16]R7!E9</f>
        <v>18</v>
      </c>
      <c r="D71" s="52">
        <f>[16]R7!E10</f>
        <v>111</v>
      </c>
      <c r="E71" s="52">
        <f>[16]R7!E11</f>
        <v>2</v>
      </c>
      <c r="F71" s="52">
        <f>[16]R7!E12</f>
        <v>377</v>
      </c>
      <c r="G71" s="52">
        <f>[16]R7!E13</f>
        <v>0</v>
      </c>
      <c r="H71" s="52">
        <f>[16]R7!E14</f>
        <v>0</v>
      </c>
      <c r="I71" s="52">
        <f>[16]R7!E15</f>
        <v>37</v>
      </c>
      <c r="J71" s="52">
        <f>[16]R7!E16</f>
        <v>3</v>
      </c>
      <c r="K71" s="52">
        <f>[16]R7!E17</f>
        <v>7</v>
      </c>
      <c r="L71" s="52">
        <f>[16]R7!E18</f>
        <v>8</v>
      </c>
      <c r="M71" s="52">
        <f>[16]R7!E19</f>
        <v>4</v>
      </c>
      <c r="N71" s="52">
        <f>[16]R7!E20</f>
        <v>8</v>
      </c>
      <c r="O71" s="47">
        <f t="shared" si="0"/>
        <v>575</v>
      </c>
      <c r="P71" s="47"/>
      <c r="Q71" s="49">
        <f>[16]R7!E21</f>
        <v>11</v>
      </c>
      <c r="R71" s="47">
        <f t="shared" si="1"/>
        <v>586</v>
      </c>
      <c r="S71" s="47"/>
    </row>
    <row r="72" spans="1:19" ht="24.95" customHeight="1">
      <c r="A72" s="47">
        <v>63</v>
      </c>
      <c r="B72" s="85" t="s">
        <v>1753</v>
      </c>
      <c r="C72" s="52">
        <f>[16]R7!F9</f>
        <v>0</v>
      </c>
      <c r="D72" s="52">
        <f>[16]R7!F10</f>
        <v>62</v>
      </c>
      <c r="E72" s="52">
        <f>[16]R7!F11</f>
        <v>1</v>
      </c>
      <c r="F72" s="52">
        <f>[16]R7!F12</f>
        <v>536</v>
      </c>
      <c r="G72" s="52">
        <f>[16]R7!F13</f>
        <v>1</v>
      </c>
      <c r="H72" s="52">
        <f>[16]R7!F14</f>
        <v>3</v>
      </c>
      <c r="I72" s="52">
        <f>[16]R7!F15</f>
        <v>22</v>
      </c>
      <c r="J72" s="52">
        <f>[16]R7!F16</f>
        <v>1</v>
      </c>
      <c r="K72" s="52">
        <f>[16]R7!F17</f>
        <v>4</v>
      </c>
      <c r="L72" s="52">
        <f>[16]R7!F18</f>
        <v>3</v>
      </c>
      <c r="M72" s="52">
        <f>[16]R7!F19</f>
        <v>2</v>
      </c>
      <c r="N72" s="52">
        <f>[16]R7!F20</f>
        <v>1</v>
      </c>
      <c r="O72" s="47">
        <f t="shared" si="0"/>
        <v>636</v>
      </c>
      <c r="P72" s="47"/>
      <c r="Q72" s="49">
        <f>[16]R7!F21</f>
        <v>1</v>
      </c>
      <c r="R72" s="47">
        <f t="shared" si="1"/>
        <v>637</v>
      </c>
      <c r="S72" s="47"/>
    </row>
    <row r="73" spans="1:19" ht="24.95" customHeight="1">
      <c r="A73" s="47">
        <v>64</v>
      </c>
      <c r="B73" s="85" t="s">
        <v>1754</v>
      </c>
      <c r="C73" s="52">
        <f>[16]R7!G9</f>
        <v>4</v>
      </c>
      <c r="D73" s="52">
        <f>[16]R7!G10</f>
        <v>45</v>
      </c>
      <c r="E73" s="52">
        <f>[16]R7!G11</f>
        <v>0</v>
      </c>
      <c r="F73" s="52">
        <f>[16]R7!G12</f>
        <v>58</v>
      </c>
      <c r="G73" s="52">
        <f>[16]R7!G13</f>
        <v>1</v>
      </c>
      <c r="H73" s="52">
        <f>[16]R7!G14</f>
        <v>0</v>
      </c>
      <c r="I73" s="52">
        <f>[16]R7!G15</f>
        <v>11</v>
      </c>
      <c r="J73" s="52">
        <f>[16]R7!G16</f>
        <v>0</v>
      </c>
      <c r="K73" s="52">
        <f>[16]R7!G17</f>
        <v>4</v>
      </c>
      <c r="L73" s="52">
        <f>[16]R7!G18</f>
        <v>0</v>
      </c>
      <c r="M73" s="52">
        <f>[16]R7!G19</f>
        <v>1</v>
      </c>
      <c r="N73" s="52">
        <f>[16]R7!G20</f>
        <v>4</v>
      </c>
      <c r="O73" s="47">
        <f t="shared" si="0"/>
        <v>128</v>
      </c>
      <c r="P73" s="47"/>
      <c r="Q73" s="49">
        <f>[16]R7!G21</f>
        <v>3</v>
      </c>
      <c r="R73" s="47">
        <f t="shared" si="1"/>
        <v>131</v>
      </c>
      <c r="S73" s="47"/>
    </row>
    <row r="74" spans="1:19" ht="24.95" customHeight="1">
      <c r="A74" s="47">
        <v>65</v>
      </c>
      <c r="B74" s="114" t="s">
        <v>1755</v>
      </c>
      <c r="C74" s="52">
        <f>[16]R7!H9</f>
        <v>1</v>
      </c>
      <c r="D74" s="52">
        <f>[16]R7!H10</f>
        <v>17</v>
      </c>
      <c r="E74" s="52">
        <f>[16]R7!H11</f>
        <v>1</v>
      </c>
      <c r="F74" s="52">
        <f>[16]R7!H12</f>
        <v>116</v>
      </c>
      <c r="G74" s="52">
        <f>[16]R7!H13</f>
        <v>0</v>
      </c>
      <c r="H74" s="52">
        <f>[16]R7!H14</f>
        <v>0</v>
      </c>
      <c r="I74" s="52">
        <f>[16]R7!H15</f>
        <v>4</v>
      </c>
      <c r="J74" s="52">
        <f>[16]R7!H16</f>
        <v>0</v>
      </c>
      <c r="K74" s="52">
        <f>[16]R7!H17</f>
        <v>2</v>
      </c>
      <c r="L74" s="52">
        <f>[16]R7!H18</f>
        <v>1</v>
      </c>
      <c r="M74" s="52">
        <f>[16]R7!H19</f>
        <v>0</v>
      </c>
      <c r="N74" s="52">
        <f>[16]R7!H20</f>
        <v>0</v>
      </c>
      <c r="O74" s="47">
        <f t="shared" si="0"/>
        <v>142</v>
      </c>
      <c r="P74" s="47"/>
      <c r="Q74" s="49">
        <f>[16]R7!H21</f>
        <v>0</v>
      </c>
      <c r="R74" s="47">
        <f t="shared" si="1"/>
        <v>142</v>
      </c>
      <c r="S74" s="47"/>
    </row>
    <row r="75" spans="1:19" ht="24.95" customHeight="1">
      <c r="A75" s="47">
        <v>66</v>
      </c>
      <c r="B75" s="85" t="s">
        <v>1756</v>
      </c>
      <c r="C75" s="52">
        <f>[16]R7!I9</f>
        <v>1</v>
      </c>
      <c r="D75" s="52">
        <f>[16]R7!I10</f>
        <v>43</v>
      </c>
      <c r="E75" s="52">
        <f>[16]R7!I11</f>
        <v>1</v>
      </c>
      <c r="F75" s="52">
        <f>[16]R7!I12</f>
        <v>207</v>
      </c>
      <c r="G75" s="52">
        <f>[16]R7!I13</f>
        <v>0</v>
      </c>
      <c r="H75" s="52">
        <f>[16]R7!I14</f>
        <v>0</v>
      </c>
      <c r="I75" s="52">
        <f>[16]R7!I15</f>
        <v>0</v>
      </c>
      <c r="J75" s="52">
        <f>[16]R7!I16</f>
        <v>0</v>
      </c>
      <c r="K75" s="52">
        <f>[16]R7!I17</f>
        <v>2</v>
      </c>
      <c r="L75" s="52">
        <f>[16]R7!I18</f>
        <v>1</v>
      </c>
      <c r="M75" s="52">
        <f>[16]R7!I19</f>
        <v>1</v>
      </c>
      <c r="N75" s="52">
        <f>[16]R7!I20</f>
        <v>1</v>
      </c>
      <c r="O75" s="47">
        <f t="shared" si="0"/>
        <v>257</v>
      </c>
      <c r="P75" s="47"/>
      <c r="Q75" s="49">
        <f>[16]R7!I21</f>
        <v>3</v>
      </c>
      <c r="R75" s="47">
        <f t="shared" si="1"/>
        <v>260</v>
      </c>
      <c r="S75" s="47"/>
    </row>
    <row r="76" spans="1:19" ht="24.95" customHeight="1">
      <c r="A76" s="47">
        <v>67</v>
      </c>
      <c r="B76" s="85" t="s">
        <v>1757</v>
      </c>
      <c r="C76" s="52">
        <f>[16]R7!J9</f>
        <v>1</v>
      </c>
      <c r="D76" s="52">
        <f>[16]R7!J10</f>
        <v>19</v>
      </c>
      <c r="E76" s="52">
        <f>[16]R7!J11</f>
        <v>0</v>
      </c>
      <c r="F76" s="52">
        <f>[16]R7!J12</f>
        <v>173</v>
      </c>
      <c r="G76" s="52">
        <f>[16]R7!J13</f>
        <v>1</v>
      </c>
      <c r="H76" s="52">
        <f>[16]R7!J14</f>
        <v>0</v>
      </c>
      <c r="I76" s="52">
        <f>[16]R7!J15</f>
        <v>0</v>
      </c>
      <c r="J76" s="52">
        <f>[16]R7!J16</f>
        <v>0</v>
      </c>
      <c r="K76" s="52">
        <f>[16]R7!J17</f>
        <v>1</v>
      </c>
      <c r="L76" s="52">
        <f>[16]R7!J18</f>
        <v>0</v>
      </c>
      <c r="M76" s="52">
        <f>[16]R7!J19</f>
        <v>0</v>
      </c>
      <c r="N76" s="52">
        <f>[16]R7!J20</f>
        <v>0</v>
      </c>
      <c r="O76" s="47">
        <f t="shared" si="0"/>
        <v>195</v>
      </c>
      <c r="P76" s="47"/>
      <c r="Q76" s="49">
        <f>[16]R7!J21</f>
        <v>0</v>
      </c>
      <c r="R76" s="47">
        <f t="shared" si="1"/>
        <v>195</v>
      </c>
      <c r="S76" s="47"/>
    </row>
    <row r="77" spans="1:19" ht="24.95" customHeight="1">
      <c r="A77" s="47">
        <v>68</v>
      </c>
      <c r="B77" s="85" t="s">
        <v>1758</v>
      </c>
      <c r="C77" s="52">
        <f>[16]R7!K9</f>
        <v>0</v>
      </c>
      <c r="D77" s="52">
        <f>[16]R7!K10</f>
        <v>54</v>
      </c>
      <c r="E77" s="52">
        <f>[16]R7!K11</f>
        <v>0</v>
      </c>
      <c r="F77" s="52">
        <f>[16]R7!K12</f>
        <v>94</v>
      </c>
      <c r="G77" s="52">
        <f>[16]R7!K13</f>
        <v>0</v>
      </c>
      <c r="H77" s="52">
        <f>[16]R7!K14</f>
        <v>0</v>
      </c>
      <c r="I77" s="52">
        <f>[16]R7!K15</f>
        <v>1</v>
      </c>
      <c r="J77" s="52">
        <f>[16]R7!K16</f>
        <v>0</v>
      </c>
      <c r="K77" s="52">
        <f>[16]R7!K17</f>
        <v>0</v>
      </c>
      <c r="L77" s="52">
        <f>[16]R7!K18</f>
        <v>0</v>
      </c>
      <c r="M77" s="52">
        <f>[16]R7!K19</f>
        <v>0</v>
      </c>
      <c r="N77" s="52">
        <f>[16]R7!K20</f>
        <v>2</v>
      </c>
      <c r="O77" s="47">
        <f t="shared" si="0"/>
        <v>151</v>
      </c>
      <c r="P77" s="47"/>
      <c r="Q77" s="49">
        <f>[16]R7!K21</f>
        <v>0</v>
      </c>
      <c r="R77" s="47">
        <f t="shared" si="1"/>
        <v>151</v>
      </c>
      <c r="S77" s="47"/>
    </row>
    <row r="78" spans="1:19" ht="24.95" customHeight="1">
      <c r="A78" s="47">
        <v>69</v>
      </c>
      <c r="B78" s="85" t="s">
        <v>1759</v>
      </c>
      <c r="C78" s="52">
        <f>[16]R7!L9</f>
        <v>1</v>
      </c>
      <c r="D78" s="52">
        <f>[16]R7!L10</f>
        <v>2</v>
      </c>
      <c r="E78" s="52">
        <f>[16]R7!L11</f>
        <v>3</v>
      </c>
      <c r="F78" s="52">
        <f>[16]R7!L12</f>
        <v>88</v>
      </c>
      <c r="G78" s="52">
        <f>[16]R7!L13</f>
        <v>0</v>
      </c>
      <c r="H78" s="52">
        <f>[16]R7!L14</f>
        <v>0</v>
      </c>
      <c r="I78" s="52">
        <f>[16]R7!L15</f>
        <v>0</v>
      </c>
      <c r="J78" s="52">
        <f>[16]R7!L16</f>
        <v>2</v>
      </c>
      <c r="K78" s="52">
        <f>[16]R7!L17</f>
        <v>1</v>
      </c>
      <c r="L78" s="52">
        <f>[16]R7!L18</f>
        <v>1</v>
      </c>
      <c r="M78" s="52">
        <f>[16]R7!L19</f>
        <v>0</v>
      </c>
      <c r="N78" s="52">
        <f>[16]R7!L20</f>
        <v>0</v>
      </c>
      <c r="O78" s="47">
        <f t="shared" si="0"/>
        <v>98</v>
      </c>
      <c r="P78" s="47"/>
      <c r="Q78" s="49">
        <f>[16]R7!L21</f>
        <v>3</v>
      </c>
      <c r="R78" s="47">
        <f t="shared" si="1"/>
        <v>101</v>
      </c>
      <c r="S78" s="47"/>
    </row>
    <row r="79" spans="1:19" ht="24.95" customHeight="1">
      <c r="A79" s="47">
        <v>70</v>
      </c>
      <c r="B79" s="85" t="s">
        <v>1760</v>
      </c>
      <c r="C79" s="52">
        <f>[16]R7!M9</f>
        <v>0</v>
      </c>
      <c r="D79" s="52">
        <f>[16]R7!M10</f>
        <v>3</v>
      </c>
      <c r="E79" s="52">
        <f>[16]R7!M11</f>
        <v>0</v>
      </c>
      <c r="F79" s="52">
        <f>[16]R7!M12</f>
        <v>124</v>
      </c>
      <c r="G79" s="52">
        <f>[16]R7!M13</f>
        <v>0</v>
      </c>
      <c r="H79" s="52">
        <f>[16]R7!M14</f>
        <v>0</v>
      </c>
      <c r="I79" s="52">
        <f>[16]R7!M15</f>
        <v>0</v>
      </c>
      <c r="J79" s="52">
        <f>[16]R7!M16</f>
        <v>0</v>
      </c>
      <c r="K79" s="52">
        <f>[16]R7!M17</f>
        <v>0</v>
      </c>
      <c r="L79" s="52">
        <f>[16]R7!M18</f>
        <v>0</v>
      </c>
      <c r="M79" s="52">
        <f>[16]R7!M19</f>
        <v>0</v>
      </c>
      <c r="N79" s="52">
        <f>[16]R7!M20</f>
        <v>0</v>
      </c>
      <c r="O79" s="47">
        <f t="shared" si="0"/>
        <v>127</v>
      </c>
      <c r="P79" s="47"/>
      <c r="Q79" s="49">
        <f>[16]R7!M21</f>
        <v>0</v>
      </c>
      <c r="R79" s="47">
        <f t="shared" si="1"/>
        <v>127</v>
      </c>
      <c r="S79" s="47"/>
    </row>
    <row r="80" spans="1:19" ht="24.95" customHeight="1">
      <c r="A80" s="47">
        <v>71</v>
      </c>
      <c r="B80" s="85" t="s">
        <v>1761</v>
      </c>
      <c r="C80" s="52">
        <f>[16]R8!D9</f>
        <v>0</v>
      </c>
      <c r="D80" s="52">
        <f>[16]R8!D10</f>
        <v>34</v>
      </c>
      <c r="E80" s="52">
        <f>[16]R8!D11</f>
        <v>0</v>
      </c>
      <c r="F80" s="52">
        <f>[16]R8!D12</f>
        <v>104</v>
      </c>
      <c r="G80" s="52">
        <f>[16]R8!D13</f>
        <v>0</v>
      </c>
      <c r="H80" s="52">
        <f>[16]R8!D14</f>
        <v>1</v>
      </c>
      <c r="I80" s="52">
        <f>[16]R8!D15</f>
        <v>0</v>
      </c>
      <c r="J80" s="52">
        <f>[16]R8!D16</f>
        <v>0</v>
      </c>
      <c r="K80" s="52">
        <f>[16]R8!D17</f>
        <v>1</v>
      </c>
      <c r="L80" s="52">
        <f>[16]R8!D18</f>
        <v>1</v>
      </c>
      <c r="M80" s="52">
        <f>[16]R8!D19</f>
        <v>0</v>
      </c>
      <c r="N80" s="52">
        <f>[16]R8!D20</f>
        <v>1</v>
      </c>
      <c r="O80" s="47">
        <f t="shared" si="0"/>
        <v>142</v>
      </c>
      <c r="P80" s="47"/>
      <c r="Q80" s="49">
        <f>[16]R8!D21</f>
        <v>0</v>
      </c>
      <c r="R80" s="47">
        <f t="shared" si="1"/>
        <v>142</v>
      </c>
      <c r="S80" s="47"/>
    </row>
    <row r="81" spans="1:19" ht="24.95" customHeight="1">
      <c r="A81" s="47">
        <v>72</v>
      </c>
      <c r="B81" s="85" t="s">
        <v>1762</v>
      </c>
      <c r="C81" s="52">
        <f>[16]R8!E9</f>
        <v>0</v>
      </c>
      <c r="D81" s="52">
        <f>[16]R8!E10</f>
        <v>86</v>
      </c>
      <c r="E81" s="52">
        <f>[16]R8!E11</f>
        <v>1</v>
      </c>
      <c r="F81" s="52">
        <f>[16]R8!E12</f>
        <v>146</v>
      </c>
      <c r="G81" s="52">
        <f>[16]R8!E13</f>
        <v>0</v>
      </c>
      <c r="H81" s="52">
        <f>[16]R8!E14</f>
        <v>0</v>
      </c>
      <c r="I81" s="52">
        <f>[16]R8!E15</f>
        <v>0</v>
      </c>
      <c r="J81" s="52">
        <f>[16]R8!E16</f>
        <v>0</v>
      </c>
      <c r="K81" s="52">
        <f>[16]R8!E17</f>
        <v>1</v>
      </c>
      <c r="L81" s="52">
        <f>[16]R8!E18</f>
        <v>0</v>
      </c>
      <c r="M81" s="52">
        <f>[16]R8!E19</f>
        <v>0</v>
      </c>
      <c r="N81" s="52">
        <f>[16]R8!E20</f>
        <v>1</v>
      </c>
      <c r="O81" s="47">
        <f t="shared" si="0"/>
        <v>235</v>
      </c>
      <c r="P81" s="47"/>
      <c r="Q81" s="49">
        <f>[16]R8!E21</f>
        <v>0</v>
      </c>
      <c r="R81" s="47">
        <f t="shared" si="1"/>
        <v>235</v>
      </c>
      <c r="S81" s="47"/>
    </row>
    <row r="82" spans="1:19" ht="24.95" customHeight="1">
      <c r="A82" s="47">
        <v>73</v>
      </c>
      <c r="B82" s="85" t="s">
        <v>1763</v>
      </c>
      <c r="C82" s="52">
        <f>[16]R8!F9</f>
        <v>1</v>
      </c>
      <c r="D82" s="52">
        <f>[16]R8!F10</f>
        <v>305</v>
      </c>
      <c r="E82" s="52">
        <f>[16]R8!F11</f>
        <v>1</v>
      </c>
      <c r="F82" s="52">
        <f>[16]R8!F12</f>
        <v>406</v>
      </c>
      <c r="G82" s="52">
        <f>[16]R8!F13</f>
        <v>0</v>
      </c>
      <c r="H82" s="52">
        <f>[16]R8!F14</f>
        <v>0</v>
      </c>
      <c r="I82" s="52">
        <f>[16]R8!F15</f>
        <v>4</v>
      </c>
      <c r="J82" s="52">
        <f>[16]R8!F16</f>
        <v>0</v>
      </c>
      <c r="K82" s="52">
        <f>[16]R8!F17</f>
        <v>1</v>
      </c>
      <c r="L82" s="52">
        <f>[16]R8!F18</f>
        <v>0</v>
      </c>
      <c r="M82" s="52">
        <f>[16]R8!F19</f>
        <v>0</v>
      </c>
      <c r="N82" s="52">
        <f>[16]R8!F20</f>
        <v>0</v>
      </c>
      <c r="O82" s="47">
        <f t="shared" si="0"/>
        <v>718</v>
      </c>
      <c r="P82" s="47"/>
      <c r="Q82" s="49">
        <f>[16]R8!F21</f>
        <v>0</v>
      </c>
      <c r="R82" s="47">
        <f t="shared" si="1"/>
        <v>718</v>
      </c>
      <c r="S82" s="47"/>
    </row>
    <row r="83" spans="1:19" ht="24.95" customHeight="1">
      <c r="A83" s="47">
        <v>74</v>
      </c>
      <c r="B83" s="85" t="s">
        <v>1764</v>
      </c>
      <c r="C83" s="52">
        <f>[16]R8!G9</f>
        <v>1</v>
      </c>
      <c r="D83" s="52">
        <f>[16]R8!G10</f>
        <v>301</v>
      </c>
      <c r="E83" s="52">
        <f>[16]R8!G11</f>
        <v>1</v>
      </c>
      <c r="F83" s="52">
        <f>[16]R8!G12</f>
        <v>329</v>
      </c>
      <c r="G83" s="52">
        <f>[16]R8!G13</f>
        <v>0</v>
      </c>
      <c r="H83" s="52">
        <f>[16]R8!G14</f>
        <v>0</v>
      </c>
      <c r="I83" s="52">
        <f>[16]R8!G15</f>
        <v>0</v>
      </c>
      <c r="J83" s="52">
        <f>[16]R8!G16</f>
        <v>0</v>
      </c>
      <c r="K83" s="52">
        <f>[16]R8!G17</f>
        <v>0</v>
      </c>
      <c r="L83" s="52">
        <f>[16]R8!G18</f>
        <v>1</v>
      </c>
      <c r="M83" s="52">
        <f>[16]R8!G19</f>
        <v>0</v>
      </c>
      <c r="N83" s="52">
        <f>[16]R8!G20</f>
        <v>0</v>
      </c>
      <c r="O83" s="47">
        <f t="shared" si="0"/>
        <v>633</v>
      </c>
      <c r="P83" s="47"/>
      <c r="Q83" s="49">
        <f>[16]R8!G21</f>
        <v>2</v>
      </c>
      <c r="R83" s="47">
        <f t="shared" si="1"/>
        <v>635</v>
      </c>
      <c r="S83" s="47"/>
    </row>
    <row r="84" spans="1:19" ht="24.95" customHeight="1">
      <c r="A84" s="47">
        <v>75</v>
      </c>
      <c r="B84" s="85" t="s">
        <v>1765</v>
      </c>
      <c r="C84" s="52">
        <f>[16]R8!H9</f>
        <v>3</v>
      </c>
      <c r="D84" s="52">
        <f>[16]R8!H10</f>
        <v>96</v>
      </c>
      <c r="E84" s="52">
        <f>[16]R8!H11</f>
        <v>2</v>
      </c>
      <c r="F84" s="52">
        <f>[16]R8!H12</f>
        <v>240</v>
      </c>
      <c r="G84" s="52">
        <f>[16]R8!H13</f>
        <v>3</v>
      </c>
      <c r="H84" s="52">
        <f>[16]R8!H14</f>
        <v>1</v>
      </c>
      <c r="I84" s="52">
        <f>[16]R8!H15</f>
        <v>4</v>
      </c>
      <c r="J84" s="52">
        <f>[16]R8!H16</f>
        <v>0</v>
      </c>
      <c r="K84" s="52">
        <f>[16]R8!H17</f>
        <v>0</v>
      </c>
      <c r="L84" s="52">
        <f>[16]R8!H18</f>
        <v>5</v>
      </c>
      <c r="M84" s="52">
        <f>[16]R8!H19</f>
        <v>4</v>
      </c>
      <c r="N84" s="52">
        <f>[16]R8!H20</f>
        <v>1</v>
      </c>
      <c r="O84" s="47">
        <f t="shared" si="0"/>
        <v>359</v>
      </c>
      <c r="P84" s="47"/>
      <c r="Q84" s="49">
        <f>[16]R8!H21</f>
        <v>0</v>
      </c>
      <c r="R84" s="47">
        <f t="shared" si="1"/>
        <v>359</v>
      </c>
      <c r="S84" s="47"/>
    </row>
    <row r="85" spans="1:19" ht="24.95" customHeight="1">
      <c r="A85" s="47">
        <v>76</v>
      </c>
      <c r="B85" s="85" t="s">
        <v>1766</v>
      </c>
      <c r="C85" s="52">
        <f>[16]R8!I9</f>
        <v>1</v>
      </c>
      <c r="D85" s="52">
        <f>[16]R8!I10</f>
        <v>176</v>
      </c>
      <c r="E85" s="52">
        <f>[16]R8!I11</f>
        <v>0</v>
      </c>
      <c r="F85" s="52">
        <f>[16]R8!I12</f>
        <v>314</v>
      </c>
      <c r="G85" s="52">
        <f>[16]R8!I13</f>
        <v>1</v>
      </c>
      <c r="H85" s="52">
        <f>[16]R8!I14</f>
        <v>0</v>
      </c>
      <c r="I85" s="52">
        <f>[16]R8!I15</f>
        <v>3</v>
      </c>
      <c r="J85" s="52">
        <f>[16]R8!I16</f>
        <v>0</v>
      </c>
      <c r="K85" s="52">
        <f>[16]R8!I17</f>
        <v>1</v>
      </c>
      <c r="L85" s="52">
        <f>[16]R8!I18</f>
        <v>1</v>
      </c>
      <c r="M85" s="52">
        <f>[16]R8!I19</f>
        <v>0</v>
      </c>
      <c r="N85" s="52">
        <f>[16]R8!I20</f>
        <v>2</v>
      </c>
      <c r="O85" s="47">
        <f t="shared" si="0"/>
        <v>499</v>
      </c>
      <c r="P85" s="47"/>
      <c r="Q85" s="49">
        <f>[16]R8!I21</f>
        <v>2</v>
      </c>
      <c r="R85" s="47">
        <f t="shared" si="1"/>
        <v>501</v>
      </c>
      <c r="S85" s="47"/>
    </row>
    <row r="86" spans="1:19" ht="24.95" customHeight="1">
      <c r="A86" s="47">
        <v>77</v>
      </c>
      <c r="B86" s="85" t="s">
        <v>1767</v>
      </c>
      <c r="C86" s="52">
        <f>[16]R8!J9</f>
        <v>0</v>
      </c>
      <c r="D86" s="52">
        <f>[16]R8!J10</f>
        <v>65</v>
      </c>
      <c r="E86" s="52">
        <f>[16]R8!J11</f>
        <v>1</v>
      </c>
      <c r="F86" s="52">
        <f>[16]R8!J12</f>
        <v>280</v>
      </c>
      <c r="G86" s="52">
        <f>[16]R8!J13</f>
        <v>2</v>
      </c>
      <c r="H86" s="52">
        <f>[16]R8!J14</f>
        <v>0</v>
      </c>
      <c r="I86" s="52">
        <f>[16]R8!J15</f>
        <v>8</v>
      </c>
      <c r="J86" s="52">
        <f>[16]R8!J16</f>
        <v>0</v>
      </c>
      <c r="K86" s="52">
        <f>[16]R8!J17</f>
        <v>5</v>
      </c>
      <c r="L86" s="52">
        <f>[16]R8!J18</f>
        <v>1</v>
      </c>
      <c r="M86" s="52">
        <f>[16]R8!J19</f>
        <v>1</v>
      </c>
      <c r="N86" s="52">
        <f>[16]R8!J20</f>
        <v>2</v>
      </c>
      <c r="O86" s="47">
        <f t="shared" si="0"/>
        <v>365</v>
      </c>
      <c r="P86" s="47"/>
      <c r="Q86" s="49">
        <f>[16]R8!J21</f>
        <v>5</v>
      </c>
      <c r="R86" s="47">
        <f t="shared" si="1"/>
        <v>370</v>
      </c>
      <c r="S86" s="47"/>
    </row>
    <row r="87" spans="1:19" ht="24.95" customHeight="1">
      <c r="A87" s="47">
        <v>78</v>
      </c>
      <c r="B87" s="85" t="s">
        <v>1768</v>
      </c>
      <c r="C87" s="52">
        <f>[16]R8!K9</f>
        <v>3</v>
      </c>
      <c r="D87" s="52">
        <f>[16]R8!K10</f>
        <v>63</v>
      </c>
      <c r="E87" s="52">
        <f>[16]R8!K11</f>
        <v>6</v>
      </c>
      <c r="F87" s="52">
        <f>[16]R8!K12</f>
        <v>397</v>
      </c>
      <c r="G87" s="52">
        <f>[16]R8!K13</f>
        <v>7</v>
      </c>
      <c r="H87" s="52">
        <f>[16]R8!K14</f>
        <v>1</v>
      </c>
      <c r="I87" s="52">
        <f>[16]R8!K15</f>
        <v>0</v>
      </c>
      <c r="J87" s="52">
        <f>[16]R8!K16</f>
        <v>0</v>
      </c>
      <c r="K87" s="52">
        <f>[16]R8!K17</f>
        <v>6</v>
      </c>
      <c r="L87" s="52">
        <f>[16]R8!K18</f>
        <v>2</v>
      </c>
      <c r="M87" s="52">
        <f>[16]R8!K19</f>
        <v>1</v>
      </c>
      <c r="N87" s="52">
        <f>[16]R8!K20</f>
        <v>2</v>
      </c>
      <c r="O87" s="47">
        <f t="shared" si="0"/>
        <v>488</v>
      </c>
      <c r="P87" s="47"/>
      <c r="Q87" s="49">
        <f>[16]R8!K21</f>
        <v>2</v>
      </c>
      <c r="R87" s="47">
        <f t="shared" si="1"/>
        <v>490</v>
      </c>
      <c r="S87" s="47"/>
    </row>
    <row r="88" spans="1:19" ht="24.95" customHeight="1">
      <c r="A88" s="47">
        <v>79</v>
      </c>
      <c r="B88" s="85" t="s">
        <v>1769</v>
      </c>
      <c r="C88" s="52">
        <f>[16]R8!L9</f>
        <v>3</v>
      </c>
      <c r="D88" s="52">
        <f>[16]R8!L10</f>
        <v>105</v>
      </c>
      <c r="E88" s="52">
        <f>[16]R8!L11</f>
        <v>0</v>
      </c>
      <c r="F88" s="52">
        <f>[16]R8!L12</f>
        <v>437</v>
      </c>
      <c r="G88" s="52">
        <f>[16]R8!L13</f>
        <v>1</v>
      </c>
      <c r="H88" s="52">
        <f>[16]R8!L14</f>
        <v>1</v>
      </c>
      <c r="I88" s="52">
        <f>[16]R8!L15</f>
        <v>4</v>
      </c>
      <c r="J88" s="52">
        <f>[16]R8!L16</f>
        <v>5</v>
      </c>
      <c r="K88" s="52">
        <f>[16]R8!L17</f>
        <v>9</v>
      </c>
      <c r="L88" s="52">
        <f>[16]R8!L18</f>
        <v>7</v>
      </c>
      <c r="M88" s="52">
        <f>[16]R8!L19</f>
        <v>4</v>
      </c>
      <c r="N88" s="52">
        <f>[16]R8!L20</f>
        <v>4</v>
      </c>
      <c r="O88" s="47">
        <f t="shared" si="0"/>
        <v>580</v>
      </c>
      <c r="P88" s="47"/>
      <c r="Q88" s="49">
        <f>[16]R8!L21</f>
        <v>7</v>
      </c>
      <c r="R88" s="47">
        <f t="shared" si="1"/>
        <v>587</v>
      </c>
      <c r="S88" s="47"/>
    </row>
    <row r="89" spans="1:19" ht="24.95" customHeight="1">
      <c r="A89" s="47">
        <v>80</v>
      </c>
      <c r="B89" s="85" t="s">
        <v>1770</v>
      </c>
      <c r="C89" s="52">
        <f>[16]R8!M9</f>
        <v>2</v>
      </c>
      <c r="D89" s="52">
        <f>[16]R8!M10</f>
        <v>84</v>
      </c>
      <c r="E89" s="52">
        <f>[16]R8!M11</f>
        <v>2</v>
      </c>
      <c r="F89" s="52">
        <f>[16]R8!M12</f>
        <v>253</v>
      </c>
      <c r="G89" s="52">
        <f>[16]R8!M13</f>
        <v>4</v>
      </c>
      <c r="H89" s="52">
        <f>[16]R8!M14</f>
        <v>0</v>
      </c>
      <c r="I89" s="52">
        <f>[16]R8!M15</f>
        <v>16</v>
      </c>
      <c r="J89" s="52">
        <f>[16]R8!M16</f>
        <v>0</v>
      </c>
      <c r="K89" s="52">
        <f>[16]R8!M17</f>
        <v>5</v>
      </c>
      <c r="L89" s="52">
        <f>[16]R8!M18</f>
        <v>1</v>
      </c>
      <c r="M89" s="52">
        <f>[16]R8!M19</f>
        <v>3</v>
      </c>
      <c r="N89" s="52">
        <f>[16]R8!M20</f>
        <v>1</v>
      </c>
      <c r="O89" s="47">
        <f t="shared" si="0"/>
        <v>371</v>
      </c>
      <c r="P89" s="47"/>
      <c r="Q89" s="49">
        <f>[16]R8!M21</f>
        <v>3</v>
      </c>
      <c r="R89" s="47">
        <f t="shared" si="1"/>
        <v>374</v>
      </c>
      <c r="S89" s="47"/>
    </row>
    <row r="90" spans="1:19" ht="24.95" customHeight="1">
      <c r="A90" s="47">
        <v>81</v>
      </c>
      <c r="B90" s="85" t="s">
        <v>1771</v>
      </c>
      <c r="C90" s="52">
        <f>[16]R9!D9</f>
        <v>3</v>
      </c>
      <c r="D90" s="52">
        <f>[16]R9!D10</f>
        <v>14</v>
      </c>
      <c r="E90" s="52">
        <f>[16]R9!D11</f>
        <v>0</v>
      </c>
      <c r="F90" s="52">
        <f>[16]R9!D12</f>
        <v>190</v>
      </c>
      <c r="G90" s="52">
        <f>[16]R9!D13</f>
        <v>1</v>
      </c>
      <c r="H90" s="52">
        <f>[16]R9!D14</f>
        <v>0</v>
      </c>
      <c r="I90" s="52">
        <f>[16]R9!D15</f>
        <v>33</v>
      </c>
      <c r="J90" s="52">
        <f>[16]R9!D16</f>
        <v>0</v>
      </c>
      <c r="K90" s="52">
        <f>[16]R9!D17</f>
        <v>5</v>
      </c>
      <c r="L90" s="52">
        <f>[16]R9!D18</f>
        <v>1</v>
      </c>
      <c r="M90" s="52">
        <f>[16]R9!D19</f>
        <v>1</v>
      </c>
      <c r="N90" s="52">
        <f>[16]R9!D20</f>
        <v>0</v>
      </c>
      <c r="O90" s="47">
        <f t="shared" si="0"/>
        <v>248</v>
      </c>
      <c r="P90" s="47"/>
      <c r="Q90" s="49">
        <f>[16]R9!D21</f>
        <v>0</v>
      </c>
      <c r="R90" s="47">
        <f t="shared" si="1"/>
        <v>248</v>
      </c>
      <c r="S90" s="47"/>
    </row>
    <row r="91" spans="1:19" ht="24.95" customHeight="1">
      <c r="A91" s="47">
        <v>82</v>
      </c>
      <c r="B91" s="85" t="s">
        <v>1772</v>
      </c>
      <c r="C91" s="52">
        <f>[16]R9!E9</f>
        <v>3</v>
      </c>
      <c r="D91" s="52">
        <f>[16]R9!E10</f>
        <v>207</v>
      </c>
      <c r="E91" s="52">
        <f>[16]R9!E11</f>
        <v>11</v>
      </c>
      <c r="F91" s="52">
        <f>[16]R9!E12</f>
        <v>546</v>
      </c>
      <c r="G91" s="52">
        <f>[16]R9!E13</f>
        <v>4</v>
      </c>
      <c r="H91" s="52">
        <f>[16]R9!E14</f>
        <v>0</v>
      </c>
      <c r="I91" s="52">
        <f>[16]R9!E15</f>
        <v>5</v>
      </c>
      <c r="J91" s="52">
        <f>[16]R9!E16</f>
        <v>1</v>
      </c>
      <c r="K91" s="52">
        <f>[16]R9!E17</f>
        <v>12</v>
      </c>
      <c r="L91" s="52">
        <f>[16]R9!E18</f>
        <v>9</v>
      </c>
      <c r="M91" s="52">
        <f>[16]R9!E19</f>
        <v>4</v>
      </c>
      <c r="N91" s="52">
        <f>[16]R9!E20</f>
        <v>4</v>
      </c>
      <c r="O91" s="47">
        <f t="shared" si="0"/>
        <v>806</v>
      </c>
      <c r="P91" s="47"/>
      <c r="Q91" s="49">
        <f>[16]R9!E21</f>
        <v>8</v>
      </c>
      <c r="R91" s="47">
        <f t="shared" si="1"/>
        <v>814</v>
      </c>
      <c r="S91" s="47"/>
    </row>
    <row r="92" spans="1:19" ht="24.95" customHeight="1">
      <c r="A92" s="47">
        <v>83</v>
      </c>
      <c r="B92" s="85" t="s">
        <v>1773</v>
      </c>
      <c r="C92" s="52">
        <f>[16]R9!F9</f>
        <v>1</v>
      </c>
      <c r="D92" s="52">
        <f>[16]R9!F10</f>
        <v>60</v>
      </c>
      <c r="E92" s="52">
        <f>[16]R9!F11</f>
        <v>0</v>
      </c>
      <c r="F92" s="52">
        <f>[16]R9!F12</f>
        <v>304</v>
      </c>
      <c r="G92" s="52">
        <f>[16]R9!F13</f>
        <v>3</v>
      </c>
      <c r="H92" s="52">
        <f>[16]R9!F14</f>
        <v>0</v>
      </c>
      <c r="I92" s="52">
        <f>[16]R9!F15</f>
        <v>2</v>
      </c>
      <c r="J92" s="52">
        <f>[16]R9!F16</f>
        <v>0</v>
      </c>
      <c r="K92" s="52">
        <f>[16]R9!F17</f>
        <v>5</v>
      </c>
      <c r="L92" s="52">
        <f>[16]R9!F18</f>
        <v>3</v>
      </c>
      <c r="M92" s="52">
        <f>[16]R9!F19</f>
        <v>0</v>
      </c>
      <c r="N92" s="52">
        <f>[16]R9!F20</f>
        <v>4</v>
      </c>
      <c r="O92" s="47">
        <f t="shared" si="0"/>
        <v>382</v>
      </c>
      <c r="P92" s="47"/>
      <c r="Q92" s="49">
        <f>[16]R9!F21</f>
        <v>2</v>
      </c>
      <c r="R92" s="47">
        <f t="shared" si="1"/>
        <v>384</v>
      </c>
      <c r="S92" s="47"/>
    </row>
    <row r="93" spans="1:19" ht="24.95" customHeight="1">
      <c r="A93" s="47">
        <v>84</v>
      </c>
      <c r="B93" s="85" t="s">
        <v>1774</v>
      </c>
      <c r="C93" s="52">
        <f>[16]R9!G9</f>
        <v>1</v>
      </c>
      <c r="D93" s="52">
        <f>[16]R9!G10</f>
        <v>138</v>
      </c>
      <c r="E93" s="52">
        <f>[16]R9!G11</f>
        <v>1</v>
      </c>
      <c r="F93" s="52">
        <f>[16]R9!G12</f>
        <v>255</v>
      </c>
      <c r="G93" s="52">
        <f>[16]R9!G13</f>
        <v>2</v>
      </c>
      <c r="H93" s="52">
        <f>[16]R9!G14</f>
        <v>1</v>
      </c>
      <c r="I93" s="52">
        <f>[16]R9!G15</f>
        <v>27</v>
      </c>
      <c r="J93" s="52">
        <f>[16]R9!G16</f>
        <v>0</v>
      </c>
      <c r="K93" s="52">
        <f>[16]R9!G17</f>
        <v>3</v>
      </c>
      <c r="L93" s="52">
        <f>[16]R9!G18</f>
        <v>0</v>
      </c>
      <c r="M93" s="52">
        <f>[16]R9!G19</f>
        <v>1</v>
      </c>
      <c r="N93" s="52">
        <f>[16]R9!G20</f>
        <v>1</v>
      </c>
      <c r="O93" s="47">
        <f t="shared" si="0"/>
        <v>430</v>
      </c>
      <c r="P93" s="47"/>
      <c r="Q93" s="49">
        <f>[16]R9!G21</f>
        <v>1</v>
      </c>
      <c r="R93" s="47">
        <f t="shared" si="1"/>
        <v>431</v>
      </c>
      <c r="S93" s="47"/>
    </row>
    <row r="94" spans="1:19" ht="24.95" customHeight="1">
      <c r="A94" s="47">
        <v>85</v>
      </c>
      <c r="B94" s="85" t="s">
        <v>1775</v>
      </c>
      <c r="C94" s="52">
        <f>[16]R9!H9</f>
        <v>3</v>
      </c>
      <c r="D94" s="52">
        <f>[16]R9!H10</f>
        <v>266</v>
      </c>
      <c r="E94" s="52">
        <f>[16]R9!H11</f>
        <v>0</v>
      </c>
      <c r="F94" s="52">
        <f>[16]R9!H12</f>
        <v>250</v>
      </c>
      <c r="G94" s="52">
        <f>[16]R9!H13</f>
        <v>1</v>
      </c>
      <c r="H94" s="52">
        <f>[16]R9!H14</f>
        <v>1</v>
      </c>
      <c r="I94" s="52">
        <f>[16]R9!H15</f>
        <v>3</v>
      </c>
      <c r="J94" s="52">
        <f>[16]R9!H16</f>
        <v>0</v>
      </c>
      <c r="K94" s="52">
        <f>[16]R9!H17</f>
        <v>1</v>
      </c>
      <c r="L94" s="52">
        <f>[16]R9!H18</f>
        <v>0</v>
      </c>
      <c r="M94" s="52">
        <f>[16]R9!H19</f>
        <v>0</v>
      </c>
      <c r="N94" s="52">
        <f>[16]R9!H20</f>
        <v>2</v>
      </c>
      <c r="O94" s="47">
        <f t="shared" si="0"/>
        <v>527</v>
      </c>
      <c r="P94" s="47"/>
      <c r="Q94" s="49">
        <f>[16]R9!H21</f>
        <v>2</v>
      </c>
      <c r="R94" s="47">
        <f t="shared" si="1"/>
        <v>529</v>
      </c>
      <c r="S94" s="47"/>
    </row>
    <row r="95" spans="1:19" ht="24.95" customHeight="1">
      <c r="A95" s="47">
        <v>86</v>
      </c>
      <c r="B95" s="85" t="s">
        <v>1776</v>
      </c>
      <c r="C95" s="52">
        <f>[16]R9!I9</f>
        <v>11</v>
      </c>
      <c r="D95" s="52">
        <f>[16]R9!I10</f>
        <v>231</v>
      </c>
      <c r="E95" s="52">
        <f>[16]R9!I11</f>
        <v>0</v>
      </c>
      <c r="F95" s="52">
        <f>[16]R9!I12</f>
        <v>312</v>
      </c>
      <c r="G95" s="52">
        <f>[16]R9!I13</f>
        <v>2</v>
      </c>
      <c r="H95" s="52">
        <f>[16]R9!I14</f>
        <v>1</v>
      </c>
      <c r="I95" s="52">
        <f>[16]R9!I15</f>
        <v>6</v>
      </c>
      <c r="J95" s="52">
        <f>[16]R9!I16</f>
        <v>1</v>
      </c>
      <c r="K95" s="52">
        <f>[16]R9!I17</f>
        <v>3</v>
      </c>
      <c r="L95" s="52">
        <f>[16]R9!I18</f>
        <v>4</v>
      </c>
      <c r="M95" s="52">
        <f>[16]R9!I19</f>
        <v>2</v>
      </c>
      <c r="N95" s="52">
        <f>[16]R9!I20</f>
        <v>3</v>
      </c>
      <c r="O95" s="47">
        <f t="shared" si="0"/>
        <v>576</v>
      </c>
      <c r="P95" s="47"/>
      <c r="Q95" s="49">
        <f>[16]R9!I21</f>
        <v>1</v>
      </c>
      <c r="R95" s="47">
        <f t="shared" si="1"/>
        <v>577</v>
      </c>
      <c r="S95" s="47"/>
    </row>
    <row r="96" spans="1:19" ht="24.95" customHeight="1">
      <c r="A96" s="47">
        <v>87</v>
      </c>
      <c r="B96" s="85" t="s">
        <v>1777</v>
      </c>
      <c r="C96" s="52">
        <f>[16]R9!J9</f>
        <v>0</v>
      </c>
      <c r="D96" s="52">
        <f>[16]R9!J10</f>
        <v>128</v>
      </c>
      <c r="E96" s="52">
        <f>[16]R9!J11</f>
        <v>1</v>
      </c>
      <c r="F96" s="52">
        <f>[16]R9!J12</f>
        <v>213</v>
      </c>
      <c r="G96" s="52">
        <f>[16]R9!J13</f>
        <v>0</v>
      </c>
      <c r="H96" s="52">
        <f>[16]R9!J14</f>
        <v>0</v>
      </c>
      <c r="I96" s="52">
        <f>[16]R9!J15</f>
        <v>0</v>
      </c>
      <c r="J96" s="52">
        <f>[16]R9!J16</f>
        <v>0</v>
      </c>
      <c r="K96" s="52">
        <f>[16]R9!J17</f>
        <v>1</v>
      </c>
      <c r="L96" s="52">
        <f>[16]R9!J18</f>
        <v>1</v>
      </c>
      <c r="M96" s="52">
        <f>[16]R9!J19</f>
        <v>0</v>
      </c>
      <c r="N96" s="52">
        <f>[16]R9!J20</f>
        <v>1</v>
      </c>
      <c r="O96" s="47">
        <f t="shared" si="0"/>
        <v>345</v>
      </c>
      <c r="P96" s="47"/>
      <c r="Q96" s="49">
        <f>[16]R9!J21</f>
        <v>0</v>
      </c>
      <c r="R96" s="47">
        <f t="shared" si="1"/>
        <v>345</v>
      </c>
      <c r="S96" s="47"/>
    </row>
    <row r="97" spans="1:19" ht="24.95" customHeight="1">
      <c r="A97" s="47">
        <v>88</v>
      </c>
      <c r="B97" s="85" t="s">
        <v>1778</v>
      </c>
      <c r="C97" s="52">
        <f>[16]R9!K9</f>
        <v>1</v>
      </c>
      <c r="D97" s="52">
        <f>[16]R9!K10</f>
        <v>27</v>
      </c>
      <c r="E97" s="52">
        <f>[16]R9!K11</f>
        <v>1</v>
      </c>
      <c r="F97" s="52">
        <f>[16]R9!K12</f>
        <v>248</v>
      </c>
      <c r="G97" s="52">
        <f>[16]R9!K13</f>
        <v>1</v>
      </c>
      <c r="H97" s="52">
        <f>[16]R9!K14</f>
        <v>0</v>
      </c>
      <c r="I97" s="52">
        <f>[16]R9!K15</f>
        <v>127</v>
      </c>
      <c r="J97" s="52">
        <f>[16]R9!K16</f>
        <v>0</v>
      </c>
      <c r="K97" s="52">
        <f>[16]R9!K17</f>
        <v>2</v>
      </c>
      <c r="L97" s="52">
        <f>[16]R9!K18</f>
        <v>1</v>
      </c>
      <c r="M97" s="52">
        <f>[16]R9!K19</f>
        <v>1</v>
      </c>
      <c r="N97" s="52">
        <f>[16]R9!K20</f>
        <v>1</v>
      </c>
      <c r="O97" s="47">
        <f t="shared" si="0"/>
        <v>410</v>
      </c>
      <c r="P97" s="47"/>
      <c r="Q97" s="49">
        <f>[16]R9!K21</f>
        <v>4</v>
      </c>
      <c r="R97" s="47">
        <f t="shared" si="1"/>
        <v>414</v>
      </c>
      <c r="S97" s="47"/>
    </row>
    <row r="98" spans="1:19" ht="24.95" customHeight="1">
      <c r="A98" s="47">
        <v>89</v>
      </c>
      <c r="B98" s="85" t="s">
        <v>1779</v>
      </c>
      <c r="C98" s="52">
        <f>[16]R9!L9</f>
        <v>0</v>
      </c>
      <c r="D98" s="52">
        <f>[16]R9!L10</f>
        <v>16</v>
      </c>
      <c r="E98" s="52">
        <f>[16]R9!L11</f>
        <v>1</v>
      </c>
      <c r="F98" s="52">
        <f>[16]R9!L12</f>
        <v>231</v>
      </c>
      <c r="G98" s="52">
        <f>[16]R9!L13</f>
        <v>4</v>
      </c>
      <c r="H98" s="52">
        <f>[16]R9!L14</f>
        <v>1</v>
      </c>
      <c r="I98" s="52">
        <f>[16]R9!L15</f>
        <v>200</v>
      </c>
      <c r="J98" s="52">
        <f>[16]R9!L16</f>
        <v>3</v>
      </c>
      <c r="K98" s="52">
        <f>[16]R9!L17</f>
        <v>4</v>
      </c>
      <c r="L98" s="52">
        <f>[16]R9!L18</f>
        <v>4</v>
      </c>
      <c r="M98" s="52">
        <f>[16]R9!L19</f>
        <v>1</v>
      </c>
      <c r="N98" s="52">
        <f>[16]R9!L20</f>
        <v>1</v>
      </c>
      <c r="O98" s="47">
        <f t="shared" si="0"/>
        <v>466</v>
      </c>
      <c r="P98" s="47"/>
      <c r="Q98" s="49">
        <f>[16]R9!L21</f>
        <v>0</v>
      </c>
      <c r="R98" s="47">
        <f t="shared" si="1"/>
        <v>466</v>
      </c>
      <c r="S98" s="47"/>
    </row>
    <row r="99" spans="1:19" ht="24.95" customHeight="1">
      <c r="A99" s="47">
        <v>90</v>
      </c>
      <c r="B99" s="85" t="s">
        <v>1780</v>
      </c>
      <c r="C99" s="52">
        <f>[16]R9!M9</f>
        <v>2</v>
      </c>
      <c r="D99" s="52">
        <f>[16]R9!M10</f>
        <v>144</v>
      </c>
      <c r="E99" s="52">
        <f>[16]R9!M11</f>
        <v>2</v>
      </c>
      <c r="F99" s="52">
        <f>[16]R9!M12</f>
        <v>322</v>
      </c>
      <c r="G99" s="52">
        <f>[16]R9!M13</f>
        <v>6</v>
      </c>
      <c r="H99" s="52">
        <f>[16]R9!M14</f>
        <v>1</v>
      </c>
      <c r="I99" s="52">
        <f>[16]R9!M15</f>
        <v>60</v>
      </c>
      <c r="J99" s="52">
        <f>[16]R9!M16</f>
        <v>2</v>
      </c>
      <c r="K99" s="52">
        <f>[16]R9!M17</f>
        <v>12</v>
      </c>
      <c r="L99" s="52">
        <f>[16]R9!M18</f>
        <v>3</v>
      </c>
      <c r="M99" s="52">
        <f>[16]R9!M19</f>
        <v>2</v>
      </c>
      <c r="N99" s="52">
        <f>[16]R9!M20</f>
        <v>5</v>
      </c>
      <c r="O99" s="47">
        <f t="shared" si="0"/>
        <v>561</v>
      </c>
      <c r="P99" s="47"/>
      <c r="Q99" s="49">
        <f>[16]R9!M21</f>
        <v>6</v>
      </c>
      <c r="R99" s="47">
        <f t="shared" si="1"/>
        <v>567</v>
      </c>
      <c r="S99" s="47"/>
    </row>
    <row r="100" spans="1:19" ht="24.95" customHeight="1">
      <c r="A100" s="47">
        <v>91</v>
      </c>
      <c r="B100" s="85" t="s">
        <v>1781</v>
      </c>
      <c r="C100" s="52">
        <f>[16]R10!D9</f>
        <v>1</v>
      </c>
      <c r="D100" s="52">
        <f>[16]R10!D10</f>
        <v>312</v>
      </c>
      <c r="E100" s="52">
        <f>[16]R10!D11</f>
        <v>3</v>
      </c>
      <c r="F100" s="52">
        <f>[16]R10!D12</f>
        <v>315</v>
      </c>
      <c r="G100" s="52">
        <f>[16]R10!D13</f>
        <v>2</v>
      </c>
      <c r="H100" s="52">
        <f>[16]R10!D14</f>
        <v>1</v>
      </c>
      <c r="I100" s="52">
        <f>[16]R10!D15</f>
        <v>0</v>
      </c>
      <c r="J100" s="52">
        <f>[16]R10!D16</f>
        <v>0</v>
      </c>
      <c r="K100" s="52">
        <f>[16]R10!D17</f>
        <v>0</v>
      </c>
      <c r="L100" s="52">
        <f>[16]R10!D18</f>
        <v>0</v>
      </c>
      <c r="M100" s="52">
        <f>[16]R10!D19</f>
        <v>0</v>
      </c>
      <c r="N100" s="52">
        <f>[16]R10!D20</f>
        <v>4</v>
      </c>
      <c r="O100" s="47">
        <f t="shared" si="0"/>
        <v>638</v>
      </c>
      <c r="P100" s="47"/>
      <c r="Q100" s="49">
        <f>[16]R10!D21</f>
        <v>2</v>
      </c>
      <c r="R100" s="47">
        <f t="shared" si="1"/>
        <v>640</v>
      </c>
      <c r="S100" s="47"/>
    </row>
    <row r="101" spans="1:19" ht="24.95" customHeight="1">
      <c r="A101" s="47">
        <v>92</v>
      </c>
      <c r="B101" s="85" t="s">
        <v>1782</v>
      </c>
      <c r="C101" s="52">
        <f>[16]R10!E9</f>
        <v>0</v>
      </c>
      <c r="D101" s="52">
        <f>[16]R10!E10</f>
        <v>188</v>
      </c>
      <c r="E101" s="52">
        <f>[16]R10!E11</f>
        <v>0</v>
      </c>
      <c r="F101" s="52">
        <f>[16]R10!E12</f>
        <v>190</v>
      </c>
      <c r="G101" s="52">
        <f>[16]R10!E13</f>
        <v>1</v>
      </c>
      <c r="H101" s="52">
        <f>[16]R10!E14</f>
        <v>1</v>
      </c>
      <c r="I101" s="52">
        <f>[16]R10!E15</f>
        <v>0</v>
      </c>
      <c r="J101" s="52">
        <f>[16]R10!E16</f>
        <v>0</v>
      </c>
      <c r="K101" s="52">
        <f>[16]R10!E17</f>
        <v>1</v>
      </c>
      <c r="L101" s="52">
        <f>[16]R10!E18</f>
        <v>1</v>
      </c>
      <c r="M101" s="52">
        <f>[16]R10!E19</f>
        <v>0</v>
      </c>
      <c r="N101" s="52">
        <f>[16]R10!E20</f>
        <v>1</v>
      </c>
      <c r="O101" s="47">
        <f t="shared" si="0"/>
        <v>383</v>
      </c>
      <c r="P101" s="47"/>
      <c r="Q101" s="49">
        <f>[16]R10!E21</f>
        <v>1</v>
      </c>
      <c r="R101" s="47">
        <f t="shared" si="1"/>
        <v>384</v>
      </c>
      <c r="S101" s="47"/>
    </row>
    <row r="102" spans="1:19" ht="24.95" customHeight="1">
      <c r="A102" s="47">
        <v>93</v>
      </c>
      <c r="B102" s="85" t="s">
        <v>1783</v>
      </c>
      <c r="C102" s="52">
        <f>[16]R10!F9</f>
        <v>0</v>
      </c>
      <c r="D102" s="52">
        <f>[16]R10!F10</f>
        <v>155</v>
      </c>
      <c r="E102" s="52">
        <f>[16]R10!F11</f>
        <v>1</v>
      </c>
      <c r="F102" s="52">
        <f>[16]R10!F12</f>
        <v>202</v>
      </c>
      <c r="G102" s="52">
        <f>[16]R10!F13</f>
        <v>0</v>
      </c>
      <c r="H102" s="52">
        <f>[16]R10!F14</f>
        <v>0</v>
      </c>
      <c r="I102" s="52">
        <f>[16]R10!F15</f>
        <v>0</v>
      </c>
      <c r="J102" s="52">
        <f>[16]R10!F16</f>
        <v>0</v>
      </c>
      <c r="K102" s="52">
        <f>[16]R10!F17</f>
        <v>1</v>
      </c>
      <c r="L102" s="52">
        <f>[16]R10!F18</f>
        <v>1</v>
      </c>
      <c r="M102" s="52">
        <f>[16]R10!F19</f>
        <v>0</v>
      </c>
      <c r="N102" s="52">
        <f>[16]R10!F20</f>
        <v>0</v>
      </c>
      <c r="O102" s="47">
        <f t="shared" si="0"/>
        <v>360</v>
      </c>
      <c r="P102" s="47"/>
      <c r="Q102" s="49">
        <f>[16]R10!F21</f>
        <v>2</v>
      </c>
      <c r="R102" s="47">
        <f t="shared" si="1"/>
        <v>362</v>
      </c>
      <c r="S102" s="47"/>
    </row>
    <row r="103" spans="1:19" ht="24.95" customHeight="1">
      <c r="A103" s="47">
        <v>94</v>
      </c>
      <c r="B103" s="85" t="s">
        <v>1784</v>
      </c>
      <c r="C103" s="52">
        <f>[16]R10!G9</f>
        <v>0</v>
      </c>
      <c r="D103" s="52">
        <f>[16]R10!G10</f>
        <v>132</v>
      </c>
      <c r="E103" s="52">
        <f>[16]R10!G11</f>
        <v>0</v>
      </c>
      <c r="F103" s="52">
        <f>[16]R10!G12</f>
        <v>158</v>
      </c>
      <c r="G103" s="52">
        <f>[16]R10!G13</f>
        <v>0</v>
      </c>
      <c r="H103" s="52">
        <f>[16]R10!G14</f>
        <v>0</v>
      </c>
      <c r="I103" s="52">
        <f>[16]R10!G15</f>
        <v>0</v>
      </c>
      <c r="J103" s="52">
        <f>[16]R10!G16</f>
        <v>0</v>
      </c>
      <c r="K103" s="52">
        <f>[16]R10!G17</f>
        <v>0</v>
      </c>
      <c r="L103" s="52">
        <f>[16]R10!G18</f>
        <v>0</v>
      </c>
      <c r="M103" s="52">
        <f>[16]R10!G19</f>
        <v>0</v>
      </c>
      <c r="N103" s="52">
        <f>[16]R10!G20</f>
        <v>0</v>
      </c>
      <c r="O103" s="47">
        <f t="shared" si="0"/>
        <v>290</v>
      </c>
      <c r="P103" s="47"/>
      <c r="Q103" s="49">
        <f>[16]R10!G21</f>
        <v>1</v>
      </c>
      <c r="R103" s="47">
        <f t="shared" si="1"/>
        <v>291</v>
      </c>
      <c r="S103" s="47"/>
    </row>
    <row r="104" spans="1:19" ht="24.95" customHeight="1">
      <c r="A104" s="47">
        <v>95</v>
      </c>
      <c r="B104" s="85" t="s">
        <v>1785</v>
      </c>
      <c r="C104" s="52">
        <f>[16]R10!H9</f>
        <v>0</v>
      </c>
      <c r="D104" s="52">
        <f>[16]R10!H10</f>
        <v>248</v>
      </c>
      <c r="E104" s="52">
        <f>[16]R10!H11</f>
        <v>0</v>
      </c>
      <c r="F104" s="52">
        <f>[16]R10!H12</f>
        <v>134</v>
      </c>
      <c r="G104" s="52">
        <f>[16]R10!H13</f>
        <v>0</v>
      </c>
      <c r="H104" s="52">
        <f>[16]R10!H14</f>
        <v>0</v>
      </c>
      <c r="I104" s="52">
        <f>[16]R10!H15</f>
        <v>0</v>
      </c>
      <c r="J104" s="52">
        <f>[16]R10!H16</f>
        <v>0</v>
      </c>
      <c r="K104" s="52">
        <f>[16]R10!H17</f>
        <v>1</v>
      </c>
      <c r="L104" s="52">
        <f>[16]R10!H18</f>
        <v>0</v>
      </c>
      <c r="M104" s="52">
        <f>[16]R10!H19</f>
        <v>0</v>
      </c>
      <c r="N104" s="52">
        <f>[16]R10!H20</f>
        <v>1</v>
      </c>
      <c r="O104" s="47">
        <f t="shared" si="0"/>
        <v>384</v>
      </c>
      <c r="P104" s="47"/>
      <c r="Q104" s="49">
        <f>[16]R10!H21</f>
        <v>2</v>
      </c>
      <c r="R104" s="47">
        <f t="shared" si="1"/>
        <v>386</v>
      </c>
      <c r="S104" s="47"/>
    </row>
    <row r="105" spans="1:19" ht="24.95" customHeight="1">
      <c r="A105" s="47">
        <v>96</v>
      </c>
      <c r="B105" s="85" t="s">
        <v>1786</v>
      </c>
      <c r="C105" s="52">
        <f>[16]R10!I9</f>
        <v>0</v>
      </c>
      <c r="D105" s="52">
        <f>[16]R10!I10</f>
        <v>196</v>
      </c>
      <c r="E105" s="52">
        <f>[16]R10!I11</f>
        <v>1</v>
      </c>
      <c r="F105" s="52">
        <f>[16]R10!I12</f>
        <v>143</v>
      </c>
      <c r="G105" s="52">
        <f>[16]R10!I13</f>
        <v>0</v>
      </c>
      <c r="H105" s="52">
        <f>[16]R10!I14</f>
        <v>1</v>
      </c>
      <c r="I105" s="52">
        <f>[16]R10!I15</f>
        <v>0</v>
      </c>
      <c r="J105" s="52">
        <f>[16]R10!I16</f>
        <v>0</v>
      </c>
      <c r="K105" s="52">
        <f>[16]R10!I17</f>
        <v>3</v>
      </c>
      <c r="L105" s="52">
        <f>[16]R10!I18</f>
        <v>1</v>
      </c>
      <c r="M105" s="52">
        <f>[16]R10!I19</f>
        <v>3</v>
      </c>
      <c r="N105" s="52">
        <f>[16]R10!I20</f>
        <v>3</v>
      </c>
      <c r="O105" s="47">
        <f t="shared" si="0"/>
        <v>351</v>
      </c>
      <c r="P105" s="47"/>
      <c r="Q105" s="49">
        <f>[16]R10!I21</f>
        <v>1</v>
      </c>
      <c r="R105" s="47">
        <f t="shared" si="1"/>
        <v>352</v>
      </c>
      <c r="S105" s="47"/>
    </row>
    <row r="106" spans="1:19" ht="24.95" customHeight="1">
      <c r="A106" s="47">
        <v>97</v>
      </c>
      <c r="B106" s="85" t="s">
        <v>1787</v>
      </c>
      <c r="C106" s="52">
        <f>[16]R10!J9</f>
        <v>5</v>
      </c>
      <c r="D106" s="52">
        <f>[16]R10!J10</f>
        <v>50</v>
      </c>
      <c r="E106" s="52">
        <f>[16]R10!J11</f>
        <v>5</v>
      </c>
      <c r="F106" s="52">
        <f>[16]R10!J12</f>
        <v>155</v>
      </c>
      <c r="G106" s="52">
        <f>[16]R10!J13</f>
        <v>3</v>
      </c>
      <c r="H106" s="52">
        <f>[16]R10!J14</f>
        <v>0</v>
      </c>
      <c r="I106" s="52">
        <f>[16]R10!J15</f>
        <v>0</v>
      </c>
      <c r="J106" s="52">
        <f>[16]R10!J16</f>
        <v>2</v>
      </c>
      <c r="K106" s="52">
        <f>[16]R10!J17</f>
        <v>2</v>
      </c>
      <c r="L106" s="52">
        <f>[16]R10!J18</f>
        <v>1</v>
      </c>
      <c r="M106" s="52">
        <f>[16]R10!J19</f>
        <v>0</v>
      </c>
      <c r="N106" s="52">
        <f>[16]R10!J20</f>
        <v>4</v>
      </c>
      <c r="O106" s="47">
        <f t="shared" si="0"/>
        <v>227</v>
      </c>
      <c r="P106" s="47"/>
      <c r="Q106" s="49">
        <f>[16]R10!J21</f>
        <v>2</v>
      </c>
      <c r="R106" s="47">
        <f t="shared" si="1"/>
        <v>229</v>
      </c>
      <c r="S106" s="47"/>
    </row>
    <row r="107" spans="1:19" ht="24.95" customHeight="1">
      <c r="A107" s="47">
        <v>98</v>
      </c>
      <c r="B107" s="114" t="s">
        <v>1788</v>
      </c>
      <c r="C107" s="52">
        <f>[16]R10!K9</f>
        <v>0</v>
      </c>
      <c r="D107" s="52">
        <f>[16]R10!K10</f>
        <v>58</v>
      </c>
      <c r="E107" s="52">
        <f>[16]R10!K11</f>
        <v>0</v>
      </c>
      <c r="F107" s="52">
        <f>[16]R10!K12</f>
        <v>118</v>
      </c>
      <c r="G107" s="52">
        <f>[16]R10!K13</f>
        <v>1</v>
      </c>
      <c r="H107" s="52">
        <f>[16]R10!K14</f>
        <v>0</v>
      </c>
      <c r="I107" s="52">
        <f>[16]R10!K15</f>
        <v>0</v>
      </c>
      <c r="J107" s="52">
        <f>[16]R10!K16</f>
        <v>0</v>
      </c>
      <c r="K107" s="52">
        <f>[16]R10!K17</f>
        <v>0</v>
      </c>
      <c r="L107" s="52">
        <f>[16]R10!K18</f>
        <v>0</v>
      </c>
      <c r="M107" s="52">
        <f>[16]R10!K19</f>
        <v>0</v>
      </c>
      <c r="N107" s="52">
        <f>[16]R10!K20</f>
        <v>0</v>
      </c>
      <c r="O107" s="47">
        <f t="shared" si="0"/>
        <v>177</v>
      </c>
      <c r="P107" s="47"/>
      <c r="Q107" s="49">
        <f>[16]R10!K21</f>
        <v>0</v>
      </c>
      <c r="R107" s="47">
        <f t="shared" si="1"/>
        <v>177</v>
      </c>
      <c r="S107" s="47"/>
    </row>
    <row r="108" spans="1:19" ht="24.95" customHeight="1">
      <c r="A108" s="47">
        <v>99</v>
      </c>
      <c r="B108" s="85" t="s">
        <v>1789</v>
      </c>
      <c r="C108" s="52">
        <f>[16]R10!L9</f>
        <v>0</v>
      </c>
      <c r="D108" s="52">
        <f>[16]R10!L10</f>
        <v>132</v>
      </c>
      <c r="E108" s="52">
        <f>[16]R10!L11</f>
        <v>0</v>
      </c>
      <c r="F108" s="52">
        <f>[16]R10!L12</f>
        <v>358</v>
      </c>
      <c r="G108" s="52">
        <f>[16]R10!L13</f>
        <v>0</v>
      </c>
      <c r="H108" s="52">
        <f>[16]R10!L14</f>
        <v>0</v>
      </c>
      <c r="I108" s="52">
        <f>[16]R10!L15</f>
        <v>0</v>
      </c>
      <c r="J108" s="52">
        <f>[16]R10!L16</f>
        <v>0</v>
      </c>
      <c r="K108" s="52">
        <f>[16]R10!L17</f>
        <v>0</v>
      </c>
      <c r="L108" s="52">
        <f>[16]R10!L18</f>
        <v>0</v>
      </c>
      <c r="M108" s="52">
        <f>[16]R10!L19</f>
        <v>0</v>
      </c>
      <c r="N108" s="52">
        <f>[16]R10!L20</f>
        <v>0</v>
      </c>
      <c r="O108" s="47">
        <f t="shared" si="0"/>
        <v>490</v>
      </c>
      <c r="P108" s="47"/>
      <c r="Q108" s="49">
        <f>[16]R10!L21</f>
        <v>0</v>
      </c>
      <c r="R108" s="47">
        <f t="shared" si="1"/>
        <v>490</v>
      </c>
      <c r="S108" s="47"/>
    </row>
    <row r="109" spans="1:19" ht="24.95" customHeight="1">
      <c r="A109" s="47">
        <v>100</v>
      </c>
      <c r="B109" s="85" t="s">
        <v>1790</v>
      </c>
      <c r="C109" s="52">
        <f>[16]R10!M9</f>
        <v>0</v>
      </c>
      <c r="D109" s="52">
        <f>[16]R10!M10</f>
        <v>205</v>
      </c>
      <c r="E109" s="52">
        <f>[16]R10!M11</f>
        <v>2</v>
      </c>
      <c r="F109" s="52">
        <f>[16]R10!M12</f>
        <v>436</v>
      </c>
      <c r="G109" s="52">
        <f>[16]R10!M13</f>
        <v>1</v>
      </c>
      <c r="H109" s="52">
        <f>[16]R10!M14</f>
        <v>0</v>
      </c>
      <c r="I109" s="52">
        <f>[16]R10!M15</f>
        <v>2</v>
      </c>
      <c r="J109" s="52">
        <f>[16]R10!M16</f>
        <v>0</v>
      </c>
      <c r="K109" s="52">
        <f>[16]R10!M17</f>
        <v>0</v>
      </c>
      <c r="L109" s="52">
        <f>[16]R10!M18</f>
        <v>0</v>
      </c>
      <c r="M109" s="52">
        <f>[16]R10!M19</f>
        <v>0</v>
      </c>
      <c r="N109" s="52">
        <f>[16]R10!M20</f>
        <v>0</v>
      </c>
      <c r="O109" s="47">
        <f t="shared" si="0"/>
        <v>646</v>
      </c>
      <c r="P109" s="47"/>
      <c r="Q109" s="49">
        <f>[16]R10!M21</f>
        <v>0</v>
      </c>
      <c r="R109" s="47">
        <f t="shared" si="1"/>
        <v>646</v>
      </c>
      <c r="S109" s="47"/>
    </row>
    <row r="110" spans="1:19" ht="24.95" customHeight="1">
      <c r="A110" s="47">
        <v>101</v>
      </c>
      <c r="B110" s="85" t="s">
        <v>1791</v>
      </c>
      <c r="C110" s="52">
        <f>[16]R11!D9</f>
        <v>1</v>
      </c>
      <c r="D110" s="52">
        <f>[16]R11!D10</f>
        <v>77</v>
      </c>
      <c r="E110" s="52">
        <f>[16]R11!D11</f>
        <v>1</v>
      </c>
      <c r="F110" s="52">
        <f>[16]R11!D12</f>
        <v>243</v>
      </c>
      <c r="G110" s="52">
        <f>[16]R11!D13</f>
        <v>1</v>
      </c>
      <c r="H110" s="52">
        <f>[16]R11!D14</f>
        <v>0</v>
      </c>
      <c r="I110" s="52">
        <f>[16]R11!D15</f>
        <v>0</v>
      </c>
      <c r="J110" s="52">
        <f>[16]R11!D16</f>
        <v>0</v>
      </c>
      <c r="K110" s="52">
        <f>[16]R11!D17</f>
        <v>3</v>
      </c>
      <c r="L110" s="52">
        <f>[16]R11!D18</f>
        <v>3</v>
      </c>
      <c r="M110" s="52">
        <f>[16]R11!D19</f>
        <v>1</v>
      </c>
      <c r="N110" s="52">
        <f>[16]R11!D20</f>
        <v>0</v>
      </c>
      <c r="O110" s="47">
        <f t="shared" si="0"/>
        <v>330</v>
      </c>
      <c r="P110" s="47"/>
      <c r="Q110" s="49">
        <f>[16]R11!D21</f>
        <v>3</v>
      </c>
      <c r="R110" s="47">
        <f t="shared" si="1"/>
        <v>333</v>
      </c>
      <c r="S110" s="47"/>
    </row>
    <row r="111" spans="1:19" ht="24.95" customHeight="1">
      <c r="A111" s="47">
        <v>102</v>
      </c>
      <c r="B111" s="85" t="s">
        <v>1792</v>
      </c>
      <c r="C111" s="52">
        <f>[16]R11!E9</f>
        <v>0</v>
      </c>
      <c r="D111" s="52">
        <f>[16]R11!E10</f>
        <v>24</v>
      </c>
      <c r="E111" s="52">
        <f>[16]R11!E11</f>
        <v>1</v>
      </c>
      <c r="F111" s="52">
        <f>[16]R11!E12</f>
        <v>208</v>
      </c>
      <c r="G111" s="52">
        <f>[16]R11!E13</f>
        <v>0</v>
      </c>
      <c r="H111" s="52">
        <f>[16]R11!E14</f>
        <v>0</v>
      </c>
      <c r="I111" s="52">
        <f>[16]R11!E15</f>
        <v>2</v>
      </c>
      <c r="J111" s="52">
        <f>[16]R11!E16</f>
        <v>0</v>
      </c>
      <c r="K111" s="52">
        <f>[16]R11!E17</f>
        <v>0</v>
      </c>
      <c r="L111" s="52">
        <f>[16]R11!E18</f>
        <v>1</v>
      </c>
      <c r="M111" s="52">
        <f>[16]R11!E19</f>
        <v>0</v>
      </c>
      <c r="N111" s="52">
        <f>[16]R11!E20</f>
        <v>0</v>
      </c>
      <c r="O111" s="47">
        <f t="shared" si="0"/>
        <v>236</v>
      </c>
      <c r="P111" s="47"/>
      <c r="Q111" s="49">
        <f>[16]R11!E21</f>
        <v>2</v>
      </c>
      <c r="R111" s="47">
        <f t="shared" si="1"/>
        <v>238</v>
      </c>
      <c r="S111" s="47"/>
    </row>
    <row r="112" spans="1:19" ht="24.95" customHeight="1">
      <c r="A112" s="47">
        <v>103</v>
      </c>
      <c r="B112" s="85" t="s">
        <v>1793</v>
      </c>
      <c r="C112" s="52">
        <f>[16]R11!F9</f>
        <v>0</v>
      </c>
      <c r="D112" s="52">
        <f>[16]R11!F10</f>
        <v>20</v>
      </c>
      <c r="E112" s="52">
        <f>[16]R11!F11</f>
        <v>0</v>
      </c>
      <c r="F112" s="52">
        <f>[16]R11!F12</f>
        <v>211</v>
      </c>
      <c r="G112" s="52">
        <f>[16]R11!F13</f>
        <v>0</v>
      </c>
      <c r="H112" s="52">
        <f>[16]R11!F14</f>
        <v>1</v>
      </c>
      <c r="I112" s="52">
        <f>[16]R11!F15</f>
        <v>0</v>
      </c>
      <c r="J112" s="52">
        <f>[16]R11!F16</f>
        <v>0</v>
      </c>
      <c r="K112" s="52">
        <f>[16]R11!F17</f>
        <v>1</v>
      </c>
      <c r="L112" s="52">
        <f>[16]R11!F18</f>
        <v>0</v>
      </c>
      <c r="M112" s="52">
        <f>[16]R11!F19</f>
        <v>0</v>
      </c>
      <c r="N112" s="52">
        <f>[16]R11!F20</f>
        <v>0</v>
      </c>
      <c r="O112" s="47">
        <f t="shared" si="0"/>
        <v>233</v>
      </c>
      <c r="P112" s="47"/>
      <c r="Q112" s="49">
        <f>[16]R11!F21</f>
        <v>0</v>
      </c>
      <c r="R112" s="47">
        <f t="shared" si="1"/>
        <v>233</v>
      </c>
      <c r="S112" s="47"/>
    </row>
    <row r="113" spans="1:19" ht="24.95" customHeight="1">
      <c r="A113" s="47">
        <v>104</v>
      </c>
      <c r="B113" s="85" t="s">
        <v>1794</v>
      </c>
      <c r="C113" s="52">
        <f>[16]R11!G9</f>
        <v>0</v>
      </c>
      <c r="D113" s="52">
        <f>[16]R11!G10</f>
        <v>129</v>
      </c>
      <c r="E113" s="52">
        <f>[16]R11!G11</f>
        <v>0</v>
      </c>
      <c r="F113" s="52">
        <f>[16]R11!G12</f>
        <v>171</v>
      </c>
      <c r="G113" s="52">
        <f>[16]R11!G13</f>
        <v>1</v>
      </c>
      <c r="H113" s="52">
        <f>[16]R11!G14</f>
        <v>0</v>
      </c>
      <c r="I113" s="52">
        <f>[16]R11!G15</f>
        <v>0</v>
      </c>
      <c r="J113" s="52">
        <f>[16]R11!G16</f>
        <v>0</v>
      </c>
      <c r="K113" s="52">
        <f>[16]R11!G17</f>
        <v>0</v>
      </c>
      <c r="L113" s="52">
        <f>[16]R11!G18</f>
        <v>0</v>
      </c>
      <c r="M113" s="52">
        <f>[16]R11!G19</f>
        <v>0</v>
      </c>
      <c r="N113" s="52">
        <f>[16]R11!G20</f>
        <v>0</v>
      </c>
      <c r="O113" s="47">
        <f t="shared" si="0"/>
        <v>301</v>
      </c>
      <c r="P113" s="47"/>
      <c r="Q113" s="49">
        <f>[16]R11!G21</f>
        <v>1</v>
      </c>
      <c r="R113" s="47">
        <f t="shared" si="1"/>
        <v>302</v>
      </c>
      <c r="S113" s="47"/>
    </row>
    <row r="114" spans="1:19" ht="24.95" customHeight="1">
      <c r="A114" s="47">
        <v>105</v>
      </c>
      <c r="B114" s="85" t="s">
        <v>1795</v>
      </c>
      <c r="C114" s="52">
        <f>[16]R11!H9</f>
        <v>0</v>
      </c>
      <c r="D114" s="52">
        <f>[16]R11!H10</f>
        <v>111</v>
      </c>
      <c r="E114" s="52">
        <f>[16]R11!H11</f>
        <v>1</v>
      </c>
      <c r="F114" s="52">
        <f>[16]R11!H12</f>
        <v>171</v>
      </c>
      <c r="G114" s="52">
        <f>[16]R11!H13</f>
        <v>0</v>
      </c>
      <c r="H114" s="52">
        <f>[16]R11!H14</f>
        <v>0</v>
      </c>
      <c r="I114" s="52">
        <f>[16]R11!H15</f>
        <v>0</v>
      </c>
      <c r="J114" s="52">
        <f>[16]R11!H16</f>
        <v>0</v>
      </c>
      <c r="K114" s="52">
        <f>[16]R11!H17</f>
        <v>1</v>
      </c>
      <c r="L114" s="52">
        <f>[16]R11!H18</f>
        <v>0</v>
      </c>
      <c r="M114" s="52">
        <f>[16]R11!H19</f>
        <v>0</v>
      </c>
      <c r="N114" s="52">
        <f>[16]R11!H20</f>
        <v>0</v>
      </c>
      <c r="O114" s="47">
        <f t="shared" si="0"/>
        <v>284</v>
      </c>
      <c r="P114" s="47"/>
      <c r="Q114" s="49">
        <f>[16]R11!H21</f>
        <v>0</v>
      </c>
      <c r="R114" s="47">
        <f t="shared" si="1"/>
        <v>284</v>
      </c>
      <c r="S114" s="47"/>
    </row>
    <row r="115" spans="1:19" ht="24.95" customHeight="1">
      <c r="A115" s="47">
        <v>106</v>
      </c>
      <c r="B115" s="85" t="s">
        <v>1796</v>
      </c>
      <c r="C115" s="52">
        <f>[16]R11!I9</f>
        <v>2</v>
      </c>
      <c r="D115" s="52">
        <f>[16]R11!I10</f>
        <v>47</v>
      </c>
      <c r="E115" s="52">
        <f>[16]R11!I11</f>
        <v>0</v>
      </c>
      <c r="F115" s="52">
        <f>[16]R11!I12</f>
        <v>123</v>
      </c>
      <c r="G115" s="52">
        <f>[16]R11!I13</f>
        <v>0</v>
      </c>
      <c r="H115" s="52">
        <f>[16]R11!I14</f>
        <v>0</v>
      </c>
      <c r="I115" s="52">
        <f>[16]R11!I15</f>
        <v>1</v>
      </c>
      <c r="J115" s="52">
        <f>[16]R11!I16</f>
        <v>0</v>
      </c>
      <c r="K115" s="52">
        <f>[16]R11!I17</f>
        <v>1</v>
      </c>
      <c r="L115" s="52">
        <f>[16]R11!I18</f>
        <v>2</v>
      </c>
      <c r="M115" s="52">
        <f>[16]R11!I19</f>
        <v>1</v>
      </c>
      <c r="N115" s="52">
        <f>[16]R11!I20</f>
        <v>0</v>
      </c>
      <c r="O115" s="47">
        <f t="shared" si="0"/>
        <v>177</v>
      </c>
      <c r="P115" s="47"/>
      <c r="Q115" s="49">
        <f>[16]R11!I21</f>
        <v>1</v>
      </c>
      <c r="R115" s="47">
        <f t="shared" si="1"/>
        <v>178</v>
      </c>
      <c r="S115" s="47"/>
    </row>
    <row r="116" spans="1:19" ht="24.95" customHeight="1">
      <c r="A116" s="148" t="s">
        <v>169</v>
      </c>
      <c r="B116" s="149"/>
      <c r="C116" s="54">
        <f t="shared" ref="C116:R116" si="2">SUM(C10:C115)</f>
        <v>105</v>
      </c>
      <c r="D116" s="54">
        <f t="shared" si="2"/>
        <v>6821</v>
      </c>
      <c r="E116" s="54">
        <f t="shared" si="2"/>
        <v>77</v>
      </c>
      <c r="F116" s="54">
        <f t="shared" si="2"/>
        <v>17921</v>
      </c>
      <c r="G116" s="54">
        <f t="shared" si="2"/>
        <v>80</v>
      </c>
      <c r="H116" s="54">
        <f t="shared" si="2"/>
        <v>25</v>
      </c>
      <c r="I116" s="54">
        <f t="shared" si="2"/>
        <v>747</v>
      </c>
      <c r="J116" s="54">
        <f t="shared" si="2"/>
        <v>28</v>
      </c>
      <c r="K116" s="54">
        <f t="shared" si="2"/>
        <v>155</v>
      </c>
      <c r="L116" s="54">
        <f t="shared" si="2"/>
        <v>117</v>
      </c>
      <c r="M116" s="54">
        <f t="shared" si="2"/>
        <v>57</v>
      </c>
      <c r="N116" s="54">
        <f t="shared" si="2"/>
        <v>103</v>
      </c>
      <c r="O116" s="54">
        <f t="shared" si="2"/>
        <v>26236</v>
      </c>
      <c r="P116" s="54">
        <f t="shared" si="2"/>
        <v>0</v>
      </c>
      <c r="Q116" s="54">
        <f t="shared" si="2"/>
        <v>132</v>
      </c>
      <c r="R116" s="54">
        <f t="shared" si="2"/>
        <v>26368</v>
      </c>
      <c r="S116" s="55"/>
    </row>
  </sheetData>
  <sheetProtection password="CAA5" sheet="1" objects="1" scenarios="1"/>
  <mergeCells count="12">
    <mergeCell ref="S6:S8"/>
    <mergeCell ref="A116:B116"/>
    <mergeCell ref="A1:S1"/>
    <mergeCell ref="A2:S2"/>
    <mergeCell ref="A4:D4"/>
    <mergeCell ref="A6:A9"/>
    <mergeCell ref="B6:B9"/>
    <mergeCell ref="C6:N6"/>
    <mergeCell ref="O6:O8"/>
    <mergeCell ref="P6:P8"/>
    <mergeCell ref="Q6:Q8"/>
    <mergeCell ref="R6:R8"/>
  </mergeCells>
  <printOptions horizontalCentered="1"/>
  <pageMargins left="7.874015748031496E-2" right="0.11811023622047245" top="0.23622047244094491" bottom="0.35433070866141736" header="0.11811023622047245" footer="0.15748031496062992"/>
  <pageSetup paperSize="9" scale="9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Final_Result_Sheet-GE-2019</vt:lpstr>
      <vt:lpstr>16-Kangan</vt:lpstr>
      <vt:lpstr>17-Ganderbal</vt:lpstr>
      <vt:lpstr>18-Hazratbal</vt:lpstr>
      <vt:lpstr>19-Zadibal</vt:lpstr>
      <vt:lpstr>20-Eidgah</vt:lpstr>
      <vt:lpstr>21-Khanyar</vt:lpstr>
      <vt:lpstr>22-Habbakadal</vt:lpstr>
      <vt:lpstr>23-Amirakadal</vt:lpstr>
      <vt:lpstr>24-Sonwar</vt:lpstr>
      <vt:lpstr>25-Batmaloo</vt:lpstr>
      <vt:lpstr>26-Chadora</vt:lpstr>
      <vt:lpstr>27-Budgam</vt:lpstr>
      <vt:lpstr>28-Beerwah</vt:lpstr>
      <vt:lpstr>29-Khansahab</vt:lpstr>
      <vt:lpstr>30-Chari sharief</vt:lpstr>
      <vt:lpstr>'16-Kangan'!Print_Titles</vt:lpstr>
      <vt:lpstr>'17-Ganderbal'!Print_Titles</vt:lpstr>
      <vt:lpstr>'18-Hazratbal'!Print_Titles</vt:lpstr>
      <vt:lpstr>'19-Zadibal'!Print_Titles</vt:lpstr>
      <vt:lpstr>'20-Eidgah'!Print_Titles</vt:lpstr>
      <vt:lpstr>'21-Khanyar'!Print_Titles</vt:lpstr>
      <vt:lpstr>'22-Habbakadal'!Print_Titles</vt:lpstr>
      <vt:lpstr>'23-Amirakadal'!Print_Titles</vt:lpstr>
      <vt:lpstr>'24-Sonwar'!Print_Titles</vt:lpstr>
      <vt:lpstr>'25-Batmaloo'!Print_Titles</vt:lpstr>
      <vt:lpstr>'26-Chadora'!Print_Titles</vt:lpstr>
      <vt:lpstr>'27-Budgam'!Print_Titles</vt:lpstr>
      <vt:lpstr>'28-Beerwah'!Print_Titles</vt:lpstr>
      <vt:lpstr>'29-Khansahab'!Print_Titles</vt:lpstr>
      <vt:lpstr>'30-Chari sharief'!Print_Titles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2019-05-24T12:06:41Z</dcterms:modified>
</cp:coreProperties>
</file>